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Sheet1" sheetId="1" r:id="rId1"/>
  </sheets>
  <calcPr calcId="144525"/>
</workbook>
</file>

<file path=xl/sharedStrings.xml><?xml version="1.0" encoding="utf-8"?>
<sst xmlns="http://schemas.openxmlformats.org/spreadsheetml/2006/main" count="106" uniqueCount="40">
  <si>
    <t>债权资产情况表</t>
  </si>
  <si>
    <t>截止日：2025年6月30日</t>
  </si>
  <si>
    <t>债务人名称</t>
  </si>
  <si>
    <t>所辖省份</t>
  </si>
  <si>
    <t>地区</t>
  </si>
  <si>
    <t>债权本金</t>
  </si>
  <si>
    <t>债权利息</t>
  </si>
  <si>
    <t>本息合计</t>
  </si>
  <si>
    <t>其他债权</t>
  </si>
  <si>
    <t>债权合计</t>
  </si>
  <si>
    <t>担保情况</t>
  </si>
  <si>
    <t>保证人名称</t>
  </si>
  <si>
    <t>抵质押物情况</t>
  </si>
  <si>
    <t>诉讼情况</t>
  </si>
  <si>
    <t>中鑫石化储运（珠海）有限公司（曾用名：珠海宝塔石化储运有限公司）</t>
  </si>
  <si>
    <t>广东省</t>
  </si>
  <si>
    <t>珠海市</t>
  </si>
  <si>
    <t>/</t>
  </si>
  <si>
    <t>抵押、质押、保证</t>
  </si>
  <si>
    <t>宝塔石化集团有限公司
孙珩超、金丽萍、孙培华</t>
  </si>
  <si>
    <t>1、珠海宝塔石化储运有限公司（现为中鑫石化储运（珠海）有限公司）房产：珠海市高栏港经济区南迳湾平排二路33号综合办公楼，【建筑】面积5711.16㎡；
2、珠海宝塔石化储运有限公司（现为中鑫石化储运（珠海）有限公司）土地1块（工业）：珠海市高栏港经济区南径湾平排二路33号，面积约20万㎡；
3、珠海宝塔石化储运有限公司（现为中鑫石化储运（珠海）有限公司）的管线（油管工程）：管线起点为南迳湾宝塔储运公司储运区，终点为宝塔石化一期和海港石化二期项目储运罐区；
4、珠海宝塔石化储运有限公司（现为中鑫石化储运（珠海）有限公司）的设备：高栏港南迳湾储运基地。
5、北京裕珑国际贸易有限公司持有珠海宝塔海港石化有限公司（现为大粤湾石化（珠海）有限公司）1000万元股权质押，100%；（大粤湾石化（珠海）有限公司现已进入破产程序）
6、北京裕珑国际贸易有限公司持有珠海宝塔石化储运有限公司（现为中鑫石化储运（珠海）有限公司）57714.27万元股权质押，100%。（珠海宝塔石化储运有限公司核心资产已为本债权提供抵押）</t>
  </si>
  <si>
    <t>未诉</t>
  </si>
  <si>
    <t>珠海中南汇化工有限公司</t>
  </si>
  <si>
    <t>珠海裕珑石化有限公司
（珠海宝塔石化有限公司）
郭志远、赵彦芳/中农华鑫实业发展集团有限公司
（中谷琪珑实业集团有限公司）
陈梅玉、张峰</t>
  </si>
  <si>
    <t>1、珠海中南汇化工有限公司房产5套：（1）珠海临港工业区高栏岛南径湾仓储区氨气站，面积40.83㎡；（2）珠海临港工业区高栏岛南径湾仓储区门卫，面积21.67㎡；（3）珠海临港工业区高栏岛南径湾仓储区工程房，面积771.28㎡；（4）珠海临港工业区高栏岛南径湾仓储区装车台，面积177.13㎡；（5）珠海临港工业区高栏岛南径湾仓储区综合楼，面积1254.69㎡；面积合计2265.6㎡。
2、珠海裕珑石化有限公司房产3套：（1）珠海市高栏港经济区石化九路2039号空压站，面积703.27㎡；（2）珠海市高栏港经济区石化九路2039号中空配电楼，面积2394.67㎡；（3）珠海市高栏港经济区石化九路2039号装卸站办公楼，面积1538.83㎡；面积合计4636.77㎡。
3、珠海中南汇化工有限公司土地（仓储用地）：珠海临港工业区高栏岛南径湾仓储区,面积118874.52㎡；
4、珠海裕珑石化有限公司3块土地（工业用地）：（1）珠海市高栏港经济区石油化工区宝鼎路，面积12019㎡；（2）珠海市高栏港经济区石油化工区碧阳路北侧，面积29013.22㎡；（3）珠海市高栏港经济区石油化工区碧阳路西北，面积127715㎡；面积合计168747.22㎡。
5、珠海中南汇化工有限公司海域使用权：地址珠海临港工业区高栏岛南迳湾石化专区,面积4.2362公顷=42362㎡（012S）；
6、珠海裕珑石化有限公司海域使用权2处：（1）地址珠海市九州大道西3001号，面积3.1714公顷=31714㎡(证号：1432)；（2）地址珠海市九州大道西3001号，面积3.4232公顷=34232㎡（证号：1486）。面积合计6.5946公顷=65946㎡。
7、珠海中南汇化工有限公司设备，含储罐23个及其他设备12项。
8、北京裕珑国际贸易有限公司持有珠海中南汇化工有限公司13386.1239万元股权质押，100%；（珠海中南汇化工有限公司核心资产已为本债权提供抵押）
9、北京裕珑国际贸易有限公司持有珠海裕珑石化有限公司139664.1万元股权质押，89.15%。（珠海裕珑石化有限公司核心资产已为本债权及本清单中其自身债务提供抵押）</t>
  </si>
  <si>
    <t>珠海裕珑石化有限公司（曾用名：珠海宝塔石化有限公司）</t>
  </si>
  <si>
    <t>1、珠海市高栏港碧阳路宝塔项目基地
2、中谷能源（香港）有限公司持有珠海裕珑石化有限公司16998.9万元股权质押，10.85%。（珠海裕珑石化有限公司核心资产已为本债权提供抵押）</t>
  </si>
  <si>
    <t>保证</t>
  </si>
  <si>
    <t>宝塔石化集团有限公司、孙珩超、金丽萍、孙培华</t>
  </si>
  <si>
    <t>珠海裕珑石化有限公司（珠海宝塔石化有限公司）、郭志远、赵彦芳</t>
  </si>
  <si>
    <t>北京裕珑国际贸易有限公司</t>
  </si>
  <si>
    <t>北京市</t>
  </si>
  <si>
    <t>宝塔石化集团有限公司
孙珩超、金丽萍</t>
  </si>
  <si>
    <t>广州福瑞德石油化工有限公司</t>
  </si>
  <si>
    <t>广州市</t>
  </si>
  <si>
    <t>中京联（厦门）石油制品有限公司</t>
  </si>
  <si>
    <t>福建省</t>
  </si>
  <si>
    <t>厦门市</t>
  </si>
  <si>
    <t>珠海泰富石油化工有限公司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</si>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</sst>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宋体"/>
      <charset val="134"/>
      <scheme val="minor"/>
    </font>
    <font>
      <b/>
      <sz val="18"/>
      <color theme="1"/>
      <name val="仿宋"/>
      <charset val="134"/>
    </font>
    <font>
      <b/>
      <sz val="10"/>
      <color theme="1"/>
      <name val="仿宋"/>
      <charset val="134"/>
    </font>
    <font>
      <b/>
      <sz val="8"/>
      <color rgb="FF000000"/>
      <name val="仿宋"/>
      <charset val="134"/>
    </font>
    <font>
      <sz val="8"/>
      <name val="仿宋"/>
      <charset val="134"/>
    </font>
    <font>
      <sz val="8"/>
      <color rgb="FF000000"/>
      <name val="仿宋"/>
      <charset val="134"/>
    </font>
    <font>
      <b/>
      <sz val="11"/>
      <color theme="1"/>
      <name val="仿宋"/>
      <charset val="134"/>
    </font>
    <font>
      <sz val="11"/>
      <color theme="1"/>
      <name val="仿宋"/>
      <charset val="134"/>
    </font>
    <font>
      <sz val="8"/>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2" fillId="11" borderId="11" applyNumberFormat="0" applyAlignment="0" applyProtection="0">
      <alignment vertical="center"/>
    </xf>
    <xf numFmtId="0" fontId="23" fillId="11" borderId="7" applyNumberFormat="0" applyAlignment="0" applyProtection="0">
      <alignment vertical="center"/>
    </xf>
    <xf numFmtId="0" fontId="24"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cellStyleXfs>
  <cellXfs count="5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43" fontId="5" fillId="0" borderId="3" xfId="8" applyFont="1" applyBorder="1" applyAlignment="1">
      <alignment horizontal="right" vertical="center" wrapText="1"/>
    </xf>
    <xf numFmtId="43" fontId="6" fillId="0" borderId="1" xfId="8" applyFont="1" applyBorder="1" applyAlignment="1">
      <alignment horizontal="right" vertical="center" wrapText="1"/>
    </xf>
    <xf numFmtId="43" fontId="5" fillId="0" borderId="3" xfId="8" applyFont="1" applyBorder="1" applyAlignment="1">
      <alignment horizontal="center" vertical="center" wrapText="1"/>
    </xf>
    <xf numFmtId="0" fontId="5" fillId="0" borderId="4" xfId="0" applyFont="1" applyBorder="1" applyAlignment="1">
      <alignment horizontal="center" vertical="center" wrapText="1"/>
    </xf>
    <xf numFmtId="43" fontId="5" fillId="0" borderId="4" xfId="8" applyFont="1" applyBorder="1" applyAlignment="1">
      <alignment horizontal="right" vertical="center" wrapText="1"/>
    </xf>
    <xf numFmtId="43" fontId="5" fillId="0" borderId="4" xfId="8" applyFont="1" applyBorder="1" applyAlignment="1">
      <alignment horizontal="center" vertical="center" wrapText="1"/>
    </xf>
    <xf numFmtId="0" fontId="5" fillId="0" borderId="5" xfId="0" applyFont="1" applyBorder="1" applyAlignment="1">
      <alignment horizontal="center" vertical="center" wrapText="1"/>
    </xf>
    <xf numFmtId="43" fontId="5" fillId="0" borderId="5" xfId="8" applyFont="1" applyBorder="1" applyAlignment="1">
      <alignment horizontal="right" vertical="center" wrapText="1"/>
    </xf>
    <xf numFmtId="43" fontId="5" fillId="0" borderId="5" xfId="8"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43" fontId="6" fillId="0" borderId="3" xfId="8" applyFont="1" applyBorder="1" applyAlignment="1">
      <alignment horizontal="right" vertical="center" wrapText="1"/>
    </xf>
    <xf numFmtId="43" fontId="6" fillId="0" borderId="3" xfId="8"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43" fontId="6" fillId="0" borderId="4" xfId="8" applyFont="1" applyBorder="1" applyAlignment="1">
      <alignment horizontal="right" vertical="center" wrapText="1"/>
    </xf>
    <xf numFmtId="43" fontId="6" fillId="0" borderId="4" xfId="8"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43" fontId="6" fillId="0" borderId="5" xfId="8" applyFont="1" applyBorder="1" applyAlignment="1">
      <alignment horizontal="right" vertical="center" wrapText="1"/>
    </xf>
    <xf numFmtId="43" fontId="6" fillId="0" borderId="5" xfId="8" applyFont="1" applyBorder="1" applyAlignment="1">
      <alignment horizontal="center" vertical="center" wrapText="1"/>
    </xf>
    <xf numFmtId="43" fontId="6" fillId="0" borderId="1" xfId="8" applyFont="1" applyBorder="1" applyAlignment="1">
      <alignment vertical="center" wrapText="1"/>
    </xf>
    <xf numFmtId="43" fontId="6" fillId="0" borderId="1" xfId="8"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lignment vertical="center"/>
    </xf>
    <xf numFmtId="43" fontId="7" fillId="0" borderId="1" xfId="8" applyFont="1" applyBorder="1">
      <alignment vertical="center"/>
    </xf>
    <xf numFmtId="43" fontId="7" fillId="0" borderId="1" xfId="8" applyFont="1" applyBorder="1" applyAlignment="1">
      <alignment horizontal="center" vertical="center"/>
    </xf>
    <xf numFmtId="0" fontId="0" fillId="0" borderId="0" xfId="0" applyAlignment="1">
      <alignment vertical="center" wrapText="1"/>
    </xf>
    <xf numFmtId="0" fontId="3"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8" fillId="0" borderId="3" xfId="0" applyFont="1" applyBorder="1" applyAlignment="1">
      <alignment horizontal="center" vertical="center"/>
    </xf>
    <xf numFmtId="0" fontId="9" fillId="0" borderId="3" xfId="0" applyFont="1" applyBorder="1" applyAlignment="1">
      <alignment horizontal="center" vertical="center"/>
    </xf>
    <xf numFmtId="0" fontId="8" fillId="0" borderId="5" xfId="0" applyFont="1" applyBorder="1" applyAlignment="1">
      <alignment horizontal="center" vertical="center"/>
    </xf>
    <xf numFmtId="0" fontId="9" fillId="0" borderId="5"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1"/>
  <sheetViews>
    <sheetView tabSelected="1" zoomScale="115" zoomScaleNormal="115" workbookViewId="0">
      <pane xSplit="1" ySplit="4" topLeftCell="I22" activePane="bottomRight" state="frozen"/>
      <selection/>
      <selection pane="topRight"/>
      <selection pane="bottomLeft"/>
      <selection pane="bottomRight" activeCell="K22" sqref="K22:K28"/>
    </sheetView>
  </sheetViews>
  <sheetFormatPr defaultColWidth="9" defaultRowHeight="14"/>
  <cols>
    <col min="1" max="5" width="23.1454545454545" customWidth="1"/>
    <col min="6" max="6" width="22.6" customWidth="1"/>
    <col min="7" max="7" width="18.2545454545455" style="2" customWidth="1"/>
    <col min="8" max="8" width="18.2545454545455" customWidth="1"/>
    <col min="9" max="9" width="12.7545454545455" customWidth="1"/>
    <col min="10" max="10" width="34" style="3" customWidth="1"/>
    <col min="11" max="11" width="65.7545454545455" customWidth="1"/>
    <col min="12" max="12" width="55.1272727272727" customWidth="1"/>
  </cols>
  <sheetData>
    <row r="1" ht="39" customHeight="1" spans="1:13">
      <c r="A1" s="4" t="s">
        <v>0</v>
      </c>
      <c r="B1" s="4"/>
      <c r="C1" s="4"/>
      <c r="D1" s="4"/>
      <c r="E1" s="4"/>
      <c r="F1" s="4"/>
      <c r="G1" s="4"/>
      <c r="H1" s="4"/>
      <c r="I1" s="4"/>
      <c r="J1" s="4"/>
      <c r="K1" s="4"/>
      <c r="L1" s="4"/>
      <c r="M1" s="37"/>
    </row>
    <row r="2" ht="39" customHeight="1" spans="1:13">
      <c r="A2" s="5" t="s">
        <v>1</v>
      </c>
      <c r="B2" s="5"/>
      <c r="C2" s="5"/>
      <c r="D2" s="5"/>
      <c r="E2" s="5"/>
      <c r="F2" s="5"/>
      <c r="G2" s="6"/>
      <c r="H2" s="5"/>
      <c r="I2" s="5"/>
      <c r="J2" s="5"/>
      <c r="K2" s="5"/>
      <c r="L2" s="38"/>
      <c r="M2" s="37"/>
    </row>
    <row r="3" spans="1:13">
      <c r="A3" s="7" t="s">
        <v>2</v>
      </c>
      <c r="B3" s="7" t="s">
        <v>3</v>
      </c>
      <c r="C3" s="7" t="s">
        <v>4</v>
      </c>
      <c r="D3" s="7" t="s">
        <v>5</v>
      </c>
      <c r="E3" s="7" t="s">
        <v>6</v>
      </c>
      <c r="F3" s="7" t="s">
        <v>7</v>
      </c>
      <c r="G3" s="7" t="s">
        <v>8</v>
      </c>
      <c r="H3" s="7" t="s">
        <v>9</v>
      </c>
      <c r="I3" s="7" t="s">
        <v>10</v>
      </c>
      <c r="J3" s="7" t="s">
        <v>11</v>
      </c>
      <c r="K3" s="7" t="s">
        <v>12</v>
      </c>
      <c r="L3" s="7" t="s">
        <v>13</v>
      </c>
      <c r="M3" s="37"/>
    </row>
    <row r="4" ht="16.5" customHeight="1" spans="1:13">
      <c r="A4" s="7"/>
      <c r="B4" s="7" t="s">
        <v>3</v>
      </c>
      <c r="C4" s="7" t="s">
        <v>4</v>
      </c>
      <c r="D4" s="7" t="s">
        <v>5</v>
      </c>
      <c r="E4" s="7" t="s">
        <v>6</v>
      </c>
      <c r="F4" s="7"/>
      <c r="G4" s="7"/>
      <c r="H4" s="7"/>
      <c r="I4" s="7"/>
      <c r="J4" s="7"/>
      <c r="K4" s="7"/>
      <c r="L4" s="7"/>
      <c r="M4" s="37"/>
    </row>
    <row r="5" spans="1:13">
      <c r="A5" s="8" t="s">
        <v>14</v>
      </c>
      <c r="B5" s="9" t="s">
        <v>15</v>
      </c>
      <c r="C5" s="9" t="s">
        <v>16</v>
      </c>
      <c r="D5" s="10">
        <v>1000000000</v>
      </c>
      <c r="E5" s="10">
        <v>1124789166.67</v>
      </c>
      <c r="F5" s="11">
        <f>D5+E5</f>
        <v>2124789166.67</v>
      </c>
      <c r="G5" s="9" t="s">
        <v>17</v>
      </c>
      <c r="H5" s="12">
        <f>F5</f>
        <v>2124789166.67</v>
      </c>
      <c r="I5" s="33" t="s">
        <v>18</v>
      </c>
      <c r="J5" s="33" t="s">
        <v>19</v>
      </c>
      <c r="K5" s="39" t="s">
        <v>20</v>
      </c>
      <c r="L5" s="20" t="s">
        <v>21</v>
      </c>
      <c r="M5" s="37"/>
    </row>
    <row r="6" ht="23.25" customHeight="1" spans="1:13">
      <c r="A6" s="8"/>
      <c r="B6" s="13"/>
      <c r="C6" s="13"/>
      <c r="D6" s="14"/>
      <c r="E6" s="14"/>
      <c r="F6" s="11"/>
      <c r="G6" s="13"/>
      <c r="H6" s="15"/>
      <c r="I6" s="33"/>
      <c r="J6" s="33"/>
      <c r="K6" s="40"/>
      <c r="L6" s="24"/>
      <c r="M6" s="37"/>
    </row>
    <row r="7" spans="1:13">
      <c r="A7" s="8"/>
      <c r="B7" s="13"/>
      <c r="C7" s="13"/>
      <c r="D7" s="14"/>
      <c r="E7" s="14"/>
      <c r="F7" s="11"/>
      <c r="G7" s="13"/>
      <c r="H7" s="15"/>
      <c r="I7" s="33"/>
      <c r="J7" s="33"/>
      <c r="K7" s="40"/>
      <c r="L7" s="24"/>
      <c r="M7" s="37"/>
    </row>
    <row r="8" ht="68" customHeight="1" spans="1:13">
      <c r="A8" s="8"/>
      <c r="B8" s="16"/>
      <c r="C8" s="16"/>
      <c r="D8" s="17"/>
      <c r="E8" s="17"/>
      <c r="F8" s="11"/>
      <c r="G8" s="16"/>
      <c r="H8" s="18"/>
      <c r="I8" s="33"/>
      <c r="J8" s="33"/>
      <c r="K8" s="41"/>
      <c r="L8" s="28"/>
      <c r="M8" s="37"/>
    </row>
    <row r="9" ht="93" customHeight="1" spans="1:14">
      <c r="A9" s="19" t="s">
        <v>22</v>
      </c>
      <c r="B9" s="20" t="s">
        <v>15</v>
      </c>
      <c r="C9" s="20" t="s">
        <v>16</v>
      </c>
      <c r="D9" s="21">
        <v>590000000</v>
      </c>
      <c r="E9" s="21">
        <v>662910295.12</v>
      </c>
      <c r="F9" s="21">
        <f>D9+E9</f>
        <v>1252910295.12</v>
      </c>
      <c r="G9" s="20" t="s">
        <v>17</v>
      </c>
      <c r="H9" s="22">
        <f>F9</f>
        <v>1252910295.12</v>
      </c>
      <c r="I9" s="20" t="s">
        <v>18</v>
      </c>
      <c r="J9" s="20" t="s">
        <v>23</v>
      </c>
      <c r="K9" s="42" t="s">
        <v>24</v>
      </c>
      <c r="L9" s="20" t="s">
        <v>21</v>
      </c>
      <c r="M9" s="37"/>
      <c r="N9" s="37"/>
    </row>
    <row r="10" ht="44.25" hidden="1" customHeight="1" spans="1:13">
      <c r="A10" s="23"/>
      <c r="B10" s="24"/>
      <c r="C10" s="24"/>
      <c r="D10" s="25"/>
      <c r="E10" s="25"/>
      <c r="F10" s="25"/>
      <c r="G10" s="24"/>
      <c r="H10" s="26"/>
      <c r="I10" s="24"/>
      <c r="J10" s="24"/>
      <c r="K10" s="43"/>
      <c r="L10" s="24"/>
      <c r="M10" s="37"/>
    </row>
    <row r="11" hidden="1" spans="1:13">
      <c r="A11" s="23"/>
      <c r="B11" s="24"/>
      <c r="C11" s="24"/>
      <c r="D11" s="25"/>
      <c r="E11" s="25"/>
      <c r="F11" s="25"/>
      <c r="G11" s="24"/>
      <c r="H11" s="26"/>
      <c r="I11" s="24"/>
      <c r="J11" s="24"/>
      <c r="K11" s="43"/>
      <c r="L11" s="24"/>
      <c r="M11" s="37"/>
    </row>
    <row r="12" ht="9" hidden="1" customHeight="1" spans="1:13">
      <c r="A12" s="23"/>
      <c r="B12" s="24"/>
      <c r="C12" s="24"/>
      <c r="D12" s="25"/>
      <c r="E12" s="25"/>
      <c r="F12" s="25"/>
      <c r="G12" s="24"/>
      <c r="H12" s="26"/>
      <c r="I12" s="24"/>
      <c r="J12" s="24"/>
      <c r="K12" s="43"/>
      <c r="L12" s="24"/>
      <c r="M12" s="37"/>
    </row>
    <row r="13" hidden="1" spans="1:13">
      <c r="A13" s="23"/>
      <c r="B13" s="24"/>
      <c r="C13" s="24"/>
      <c r="D13" s="25"/>
      <c r="E13" s="25"/>
      <c r="F13" s="25"/>
      <c r="G13" s="24"/>
      <c r="H13" s="26"/>
      <c r="I13" s="24"/>
      <c r="J13" s="24"/>
      <c r="K13" s="43"/>
      <c r="L13" s="24"/>
      <c r="M13" s="37"/>
    </row>
    <row r="14" ht="33" hidden="1" customHeight="1" spans="1:13">
      <c r="A14" s="23"/>
      <c r="B14" s="24"/>
      <c r="C14" s="24"/>
      <c r="D14" s="25"/>
      <c r="E14" s="25"/>
      <c r="F14" s="25"/>
      <c r="G14" s="24"/>
      <c r="H14" s="26"/>
      <c r="I14" s="24"/>
      <c r="J14" s="24"/>
      <c r="K14" s="43"/>
      <c r="L14" s="24"/>
      <c r="M14" s="37"/>
    </row>
    <row r="15" spans="1:13">
      <c r="A15" s="23"/>
      <c r="B15" s="24" t="s">
        <v>15</v>
      </c>
      <c r="C15" s="24" t="s">
        <v>16</v>
      </c>
      <c r="D15" s="25"/>
      <c r="E15" s="25"/>
      <c r="F15" s="25"/>
      <c r="G15" s="24"/>
      <c r="H15" s="26"/>
      <c r="I15" s="24" t="s">
        <v>18</v>
      </c>
      <c r="J15" s="24"/>
      <c r="K15" s="43"/>
      <c r="L15" s="24"/>
      <c r="M15" s="37"/>
    </row>
    <row r="16" spans="1:13">
      <c r="A16" s="23"/>
      <c r="B16" s="24"/>
      <c r="C16" s="24"/>
      <c r="D16" s="25"/>
      <c r="E16" s="25"/>
      <c r="F16" s="25"/>
      <c r="G16" s="24"/>
      <c r="H16" s="26"/>
      <c r="I16" s="24"/>
      <c r="J16" s="24"/>
      <c r="K16" s="43"/>
      <c r="L16" s="24"/>
      <c r="M16" s="37"/>
    </row>
    <row r="17" ht="4" customHeight="1" spans="1:13">
      <c r="A17" s="23"/>
      <c r="B17" s="24"/>
      <c r="C17" s="24"/>
      <c r="D17" s="25"/>
      <c r="E17" s="25"/>
      <c r="F17" s="25"/>
      <c r="G17" s="24"/>
      <c r="H17" s="26"/>
      <c r="I17" s="24"/>
      <c r="J17" s="24"/>
      <c r="K17" s="43"/>
      <c r="L17" s="24"/>
      <c r="M17" s="37"/>
    </row>
    <row r="18" hidden="1" spans="1:13">
      <c r="A18" s="23"/>
      <c r="B18" s="24"/>
      <c r="C18" s="24"/>
      <c r="D18" s="25"/>
      <c r="E18" s="25"/>
      <c r="F18" s="25"/>
      <c r="G18" s="24"/>
      <c r="H18" s="26"/>
      <c r="I18" s="24"/>
      <c r="J18" s="24"/>
      <c r="K18" s="43"/>
      <c r="L18" s="24"/>
      <c r="M18" s="37"/>
    </row>
    <row r="19" ht="13" hidden="1" customHeight="1" spans="1:13">
      <c r="A19" s="23"/>
      <c r="B19" s="24"/>
      <c r="C19" s="24"/>
      <c r="D19" s="25"/>
      <c r="E19" s="25"/>
      <c r="F19" s="25"/>
      <c r="G19" s="24"/>
      <c r="H19" s="26"/>
      <c r="I19" s="24"/>
      <c r="J19" s="24"/>
      <c r="K19" s="43"/>
      <c r="L19" s="24"/>
      <c r="M19" s="37"/>
    </row>
    <row r="20" hidden="1" spans="1:13">
      <c r="A20" s="23"/>
      <c r="B20" s="24"/>
      <c r="C20" s="24"/>
      <c r="D20" s="25"/>
      <c r="E20" s="25"/>
      <c r="F20" s="25"/>
      <c r="G20" s="24"/>
      <c r="H20" s="26"/>
      <c r="I20" s="24"/>
      <c r="J20" s="24"/>
      <c r="K20" s="43"/>
      <c r="L20" s="24"/>
      <c r="M20" s="37"/>
    </row>
    <row r="21" ht="100" customHeight="1" spans="1:13">
      <c r="A21" s="27"/>
      <c r="B21" s="28"/>
      <c r="C21" s="28"/>
      <c r="D21" s="29"/>
      <c r="E21" s="29"/>
      <c r="F21" s="29"/>
      <c r="G21" s="28"/>
      <c r="H21" s="30"/>
      <c r="I21" s="28"/>
      <c r="J21" s="28"/>
      <c r="K21" s="44"/>
      <c r="L21" s="28"/>
      <c r="M21" s="37"/>
    </row>
    <row r="22" spans="1:13">
      <c r="A22" s="8" t="s">
        <v>25</v>
      </c>
      <c r="B22" s="9" t="s">
        <v>15</v>
      </c>
      <c r="C22" s="9" t="s">
        <v>16</v>
      </c>
      <c r="D22" s="31">
        <v>1500000000</v>
      </c>
      <c r="E22" s="31">
        <v>1666153125</v>
      </c>
      <c r="F22" s="31">
        <f>D22+E22</f>
        <v>3166153125</v>
      </c>
      <c r="G22" s="20" t="s">
        <v>17</v>
      </c>
      <c r="H22" s="22">
        <f>F22</f>
        <v>3166153125</v>
      </c>
      <c r="I22" s="33" t="s">
        <v>18</v>
      </c>
      <c r="J22" s="33" t="s">
        <v>19</v>
      </c>
      <c r="K22" s="39" t="s">
        <v>26</v>
      </c>
      <c r="L22" s="20" t="s">
        <v>21</v>
      </c>
      <c r="M22" s="37"/>
    </row>
    <row r="23" spans="1:13">
      <c r="A23" s="8"/>
      <c r="B23" s="13"/>
      <c r="C23" s="13"/>
      <c r="D23" s="31"/>
      <c r="E23" s="31"/>
      <c r="F23" s="31"/>
      <c r="G23" s="24"/>
      <c r="H23" s="26"/>
      <c r="I23" s="33"/>
      <c r="J23" s="33"/>
      <c r="K23" s="40"/>
      <c r="L23" s="24"/>
      <c r="M23" s="37"/>
    </row>
    <row r="24" spans="1:12">
      <c r="A24" s="8"/>
      <c r="B24" s="13"/>
      <c r="C24" s="13"/>
      <c r="D24" s="31">
        <v>780000000</v>
      </c>
      <c r="E24" s="31">
        <v>852265050</v>
      </c>
      <c r="F24" s="31">
        <f>D24+E24</f>
        <v>1632265050</v>
      </c>
      <c r="G24" s="20" t="s">
        <v>17</v>
      </c>
      <c r="H24" s="22">
        <f>F24</f>
        <v>1632265050</v>
      </c>
      <c r="I24" s="33" t="s">
        <v>27</v>
      </c>
      <c r="J24" s="20" t="s">
        <v>28</v>
      </c>
      <c r="K24" s="40"/>
      <c r="L24" s="24"/>
    </row>
    <row r="25" spans="1:12">
      <c r="A25" s="8"/>
      <c r="B25" s="13"/>
      <c r="C25" s="13"/>
      <c r="D25" s="31"/>
      <c r="E25" s="31"/>
      <c r="F25" s="31"/>
      <c r="G25" s="24"/>
      <c r="H25" s="26"/>
      <c r="I25" s="33"/>
      <c r="J25" s="28"/>
      <c r="K25" s="40"/>
      <c r="L25" s="24"/>
    </row>
    <row r="26" spans="1:12">
      <c r="A26" s="8"/>
      <c r="B26" s="13"/>
      <c r="C26" s="13"/>
      <c r="D26" s="31">
        <v>999200000</v>
      </c>
      <c r="E26" s="31">
        <v>1074567260.28</v>
      </c>
      <c r="F26" s="31">
        <f>D26+E26</f>
        <v>2073767260.28</v>
      </c>
      <c r="G26" s="32" t="s">
        <v>17</v>
      </c>
      <c r="H26" s="31">
        <f>F26</f>
        <v>2073767260.28</v>
      </c>
      <c r="I26" s="33" t="s">
        <v>27</v>
      </c>
      <c r="J26" s="45" t="s">
        <v>29</v>
      </c>
      <c r="K26" s="40"/>
      <c r="L26" s="24"/>
    </row>
    <row r="27" spans="1:12">
      <c r="A27" s="8"/>
      <c r="B27" s="13"/>
      <c r="C27" s="13"/>
      <c r="D27" s="31"/>
      <c r="E27" s="31"/>
      <c r="F27" s="31"/>
      <c r="G27" s="32"/>
      <c r="H27" s="31"/>
      <c r="I27" s="33"/>
      <c r="J27" s="46"/>
      <c r="K27" s="40"/>
      <c r="L27" s="24"/>
    </row>
    <row r="28" spans="1:12">
      <c r="A28" s="8"/>
      <c r="B28" s="16"/>
      <c r="C28" s="16"/>
      <c r="D28" s="31"/>
      <c r="E28" s="31"/>
      <c r="F28" s="31"/>
      <c r="G28" s="32"/>
      <c r="H28" s="31"/>
      <c r="I28" s="33"/>
      <c r="J28" s="47"/>
      <c r="K28" s="41"/>
      <c r="L28" s="28"/>
    </row>
    <row r="29" spans="1:12">
      <c r="A29" s="19" t="s">
        <v>30</v>
      </c>
      <c r="B29" s="20" t="s">
        <v>31</v>
      </c>
      <c r="C29" s="20" t="s">
        <v>31</v>
      </c>
      <c r="D29" s="22">
        <v>1998000000</v>
      </c>
      <c r="E29" s="22">
        <v>1485767174.8</v>
      </c>
      <c r="F29" s="22">
        <f>D29+E29</f>
        <v>3483767174.8</v>
      </c>
      <c r="G29" s="20" t="s">
        <v>17</v>
      </c>
      <c r="H29" s="22">
        <f>F29</f>
        <v>3483767174.8</v>
      </c>
      <c r="I29" s="20" t="s">
        <v>27</v>
      </c>
      <c r="J29" s="20" t="s">
        <v>32</v>
      </c>
      <c r="K29" s="20"/>
      <c r="L29" s="20" t="s">
        <v>21</v>
      </c>
    </row>
    <row r="30" spans="1:12">
      <c r="A30" s="23"/>
      <c r="B30" s="24"/>
      <c r="C30" s="24"/>
      <c r="D30" s="26"/>
      <c r="E30" s="26"/>
      <c r="F30" s="26"/>
      <c r="G30" s="24"/>
      <c r="H30" s="26"/>
      <c r="I30" s="24"/>
      <c r="J30" s="24"/>
      <c r="K30" s="24"/>
      <c r="L30" s="24"/>
    </row>
    <row r="31" spans="1:12">
      <c r="A31" s="23"/>
      <c r="B31" s="24"/>
      <c r="C31" s="24"/>
      <c r="D31" s="26"/>
      <c r="E31" s="26"/>
      <c r="F31" s="26"/>
      <c r="G31" s="24"/>
      <c r="H31" s="26"/>
      <c r="I31" s="24" t="s">
        <v>27</v>
      </c>
      <c r="J31" s="24" t="s">
        <v>32</v>
      </c>
      <c r="K31" s="24"/>
      <c r="L31" s="24"/>
    </row>
    <row r="32" spans="1:12">
      <c r="A32" s="27"/>
      <c r="B32" s="28"/>
      <c r="C32" s="28"/>
      <c r="D32" s="30"/>
      <c r="E32" s="30"/>
      <c r="F32" s="30"/>
      <c r="G32" s="28"/>
      <c r="H32" s="30"/>
      <c r="I32" s="28"/>
      <c r="J32" s="28"/>
      <c r="K32" s="28"/>
      <c r="L32" s="28"/>
    </row>
    <row r="33" spans="1:12">
      <c r="A33" s="33" t="s">
        <v>33</v>
      </c>
      <c r="B33" s="9" t="s">
        <v>15</v>
      </c>
      <c r="C33" s="9" t="s">
        <v>34</v>
      </c>
      <c r="D33" s="31">
        <v>2010000000</v>
      </c>
      <c r="E33" s="12">
        <v>2265586575</v>
      </c>
      <c r="F33" s="31">
        <f>D33+E33</f>
        <v>4275586575</v>
      </c>
      <c r="G33" s="32" t="s">
        <v>17</v>
      </c>
      <c r="H33" s="31">
        <f>F33</f>
        <v>4275586575</v>
      </c>
      <c r="I33" s="33" t="s">
        <v>27</v>
      </c>
      <c r="J33" s="20" t="s">
        <v>32</v>
      </c>
      <c r="K33" s="48"/>
      <c r="L33" s="49" t="s">
        <v>21</v>
      </c>
    </row>
    <row r="34" spans="1:12">
      <c r="A34" s="33"/>
      <c r="B34" s="13"/>
      <c r="C34" s="13"/>
      <c r="D34" s="31"/>
      <c r="E34" s="15"/>
      <c r="F34" s="31"/>
      <c r="G34" s="32"/>
      <c r="H34" s="31"/>
      <c r="I34" s="33"/>
      <c r="J34" s="28"/>
      <c r="K34" s="50"/>
      <c r="L34" s="51"/>
    </row>
    <row r="35" spans="1:12">
      <c r="A35" s="20" t="s">
        <v>35</v>
      </c>
      <c r="B35" s="20" t="s">
        <v>36</v>
      </c>
      <c r="C35" s="20" t="s">
        <v>37</v>
      </c>
      <c r="D35" s="31">
        <v>1990000000</v>
      </c>
      <c r="E35" s="12">
        <v>2237993044.33</v>
      </c>
      <c r="F35" s="31">
        <f>D35+E35</f>
        <v>4227993044.33</v>
      </c>
      <c r="G35" s="32" t="s">
        <v>17</v>
      </c>
      <c r="H35" s="31">
        <f>F35</f>
        <v>4227993044.33</v>
      </c>
      <c r="I35" s="33" t="s">
        <v>27</v>
      </c>
      <c r="J35" s="20" t="s">
        <v>19</v>
      </c>
      <c r="K35" s="48"/>
      <c r="L35" s="49" t="s">
        <v>21</v>
      </c>
    </row>
    <row r="36" ht="27.95" customHeight="1" spans="1:12">
      <c r="A36" s="24"/>
      <c r="B36" s="24"/>
      <c r="C36" s="24"/>
      <c r="D36" s="31"/>
      <c r="E36" s="15"/>
      <c r="F36" s="31"/>
      <c r="G36" s="32"/>
      <c r="H36" s="31"/>
      <c r="I36" s="33"/>
      <c r="J36" s="28"/>
      <c r="K36" s="50"/>
      <c r="L36" s="51"/>
    </row>
    <row r="37" spans="1:12">
      <c r="A37" s="24"/>
      <c r="B37" s="24"/>
      <c r="C37" s="24"/>
      <c r="D37" s="31">
        <v>510000000</v>
      </c>
      <c r="E37" s="12">
        <v>566492062.5</v>
      </c>
      <c r="F37" s="31">
        <f>D37+E37</f>
        <v>1076492062.5</v>
      </c>
      <c r="G37" s="32" t="s">
        <v>17</v>
      </c>
      <c r="H37" s="31">
        <f>F37</f>
        <v>1076492062.5</v>
      </c>
      <c r="I37" s="33" t="s">
        <v>27</v>
      </c>
      <c r="J37" s="20" t="s">
        <v>32</v>
      </c>
      <c r="K37" s="48"/>
      <c r="L37" s="49" t="s">
        <v>21</v>
      </c>
    </row>
    <row r="38" ht="21" customHeight="1" spans="1:12">
      <c r="A38" s="28"/>
      <c r="B38" s="28"/>
      <c r="C38" s="28"/>
      <c r="D38" s="31"/>
      <c r="E38" s="15"/>
      <c r="F38" s="31"/>
      <c r="G38" s="32"/>
      <c r="H38" s="31"/>
      <c r="I38" s="33"/>
      <c r="J38" s="28"/>
      <c r="K38" s="50"/>
      <c r="L38" s="51"/>
    </row>
    <row r="39" spans="1:12">
      <c r="A39" s="20" t="s">
        <v>38</v>
      </c>
      <c r="B39" s="20" t="s">
        <v>15</v>
      </c>
      <c r="C39" s="20" t="s">
        <v>16</v>
      </c>
      <c r="D39" s="31">
        <v>300000000</v>
      </c>
      <c r="E39" s="12">
        <v>315704333.33</v>
      </c>
      <c r="F39" s="31">
        <f>D39+E39</f>
        <v>615704333.33</v>
      </c>
      <c r="G39" s="32" t="s">
        <v>17</v>
      </c>
      <c r="H39" s="31">
        <f>F39</f>
        <v>615704333.33</v>
      </c>
      <c r="I39" s="33" t="s">
        <v>27</v>
      </c>
      <c r="J39" s="33" t="s">
        <v>32</v>
      </c>
      <c r="K39" s="52"/>
      <c r="L39" s="53" t="s">
        <v>21</v>
      </c>
    </row>
    <row r="40" spans="1:12">
      <c r="A40" s="24"/>
      <c r="B40" s="24"/>
      <c r="C40" s="24"/>
      <c r="D40" s="31"/>
      <c r="E40" s="15"/>
      <c r="F40" s="31"/>
      <c r="G40" s="32"/>
      <c r="H40" s="31"/>
      <c r="I40" s="33"/>
      <c r="J40" s="33"/>
      <c r="K40" s="52"/>
      <c r="L40" s="53"/>
    </row>
    <row r="41" spans="1:12">
      <c r="A41" s="24"/>
      <c r="B41" s="24"/>
      <c r="C41" s="24"/>
      <c r="D41" s="31">
        <v>250000000</v>
      </c>
      <c r="E41" s="12">
        <v>284290659.713333</v>
      </c>
      <c r="F41" s="31">
        <f>D41+E41</f>
        <v>534290659.713333</v>
      </c>
      <c r="G41" s="32" t="s">
        <v>17</v>
      </c>
      <c r="H41" s="31">
        <f>F41</f>
        <v>534290659.713333</v>
      </c>
      <c r="I41" s="33" t="s">
        <v>27</v>
      </c>
      <c r="J41" s="33" t="s">
        <v>19</v>
      </c>
      <c r="K41" s="52"/>
      <c r="L41" s="53" t="s">
        <v>21</v>
      </c>
    </row>
    <row r="42" spans="1:12">
      <c r="A42" s="24"/>
      <c r="B42" s="24"/>
      <c r="C42" s="24"/>
      <c r="D42" s="31"/>
      <c r="E42" s="15"/>
      <c r="F42" s="31"/>
      <c r="G42" s="32"/>
      <c r="H42" s="31"/>
      <c r="I42" s="33"/>
      <c r="J42" s="33"/>
      <c r="K42" s="52"/>
      <c r="L42" s="53"/>
    </row>
    <row r="43" spans="1:12">
      <c r="A43" s="24"/>
      <c r="B43" s="24"/>
      <c r="C43" s="24"/>
      <c r="D43" s="31">
        <v>200000000</v>
      </c>
      <c r="E43" s="12">
        <v>210781277.786667</v>
      </c>
      <c r="F43" s="31">
        <f>D43+E43</f>
        <v>410781277.786667</v>
      </c>
      <c r="G43" s="32" t="s">
        <v>17</v>
      </c>
      <c r="H43" s="31">
        <f>F43</f>
        <v>410781277.786667</v>
      </c>
      <c r="I43" s="33" t="s">
        <v>27</v>
      </c>
      <c r="J43" s="33" t="s">
        <v>19</v>
      </c>
      <c r="K43" s="52"/>
      <c r="L43" s="53" t="s">
        <v>21</v>
      </c>
    </row>
    <row r="44" spans="1:12">
      <c r="A44" s="24"/>
      <c r="B44" s="24"/>
      <c r="C44" s="24"/>
      <c r="D44" s="31"/>
      <c r="E44" s="15"/>
      <c r="F44" s="31"/>
      <c r="G44" s="32"/>
      <c r="H44" s="31"/>
      <c r="I44" s="33"/>
      <c r="J44" s="33"/>
      <c r="K44" s="52"/>
      <c r="L44" s="53"/>
    </row>
    <row r="45" spans="1:12">
      <c r="A45" s="24"/>
      <c r="B45" s="24"/>
      <c r="C45" s="24"/>
      <c r="D45" s="31">
        <v>250000000</v>
      </c>
      <c r="E45" s="12">
        <v>284290659.71</v>
      </c>
      <c r="F45" s="31">
        <f>D45+E45</f>
        <v>534290659.71</v>
      </c>
      <c r="G45" s="32" t="s">
        <v>17</v>
      </c>
      <c r="H45" s="31">
        <f>F45</f>
        <v>534290659.71</v>
      </c>
      <c r="I45" s="33" t="s">
        <v>27</v>
      </c>
      <c r="J45" s="33" t="s">
        <v>19</v>
      </c>
      <c r="K45" s="52"/>
      <c r="L45" s="53" t="s">
        <v>21</v>
      </c>
    </row>
    <row r="46" spans="1:12">
      <c r="A46" s="24"/>
      <c r="B46" s="24"/>
      <c r="C46" s="24"/>
      <c r="D46" s="31"/>
      <c r="E46" s="15"/>
      <c r="F46" s="31"/>
      <c r="G46" s="32"/>
      <c r="H46" s="31"/>
      <c r="I46" s="33"/>
      <c r="J46" s="33"/>
      <c r="K46" s="52"/>
      <c r="L46" s="53"/>
    </row>
    <row r="47" spans="1:12">
      <c r="A47" s="24"/>
      <c r="B47" s="24"/>
      <c r="C47" s="24"/>
      <c r="D47" s="31">
        <v>500000000</v>
      </c>
      <c r="E47" s="12">
        <v>562394583.33</v>
      </c>
      <c r="F47" s="31">
        <f>D47+E47</f>
        <v>1062394583.33</v>
      </c>
      <c r="G47" s="32" t="s">
        <v>17</v>
      </c>
      <c r="H47" s="31">
        <f>F47</f>
        <v>1062394583.33</v>
      </c>
      <c r="I47" s="33" t="s">
        <v>27</v>
      </c>
      <c r="J47" s="33" t="s">
        <v>19</v>
      </c>
      <c r="K47" s="52"/>
      <c r="L47" s="53" t="s">
        <v>21</v>
      </c>
    </row>
    <row r="48" spans="1:12">
      <c r="A48" s="24"/>
      <c r="B48" s="24"/>
      <c r="C48" s="24"/>
      <c r="D48" s="31"/>
      <c r="E48" s="15"/>
      <c r="F48" s="31"/>
      <c r="G48" s="32"/>
      <c r="H48" s="31"/>
      <c r="I48" s="33"/>
      <c r="J48" s="33"/>
      <c r="K48" s="52"/>
      <c r="L48" s="53"/>
    </row>
    <row r="49" spans="1:12">
      <c r="A49" s="24"/>
      <c r="B49" s="24"/>
      <c r="C49" s="24"/>
      <c r="D49" s="31">
        <v>1500000000</v>
      </c>
      <c r="E49" s="12">
        <v>1666153125</v>
      </c>
      <c r="F49" s="31">
        <f>D49+E49</f>
        <v>3166153125</v>
      </c>
      <c r="G49" s="32" t="s">
        <v>17</v>
      </c>
      <c r="H49" s="31">
        <f>F49</f>
        <v>3166153125</v>
      </c>
      <c r="I49" s="33" t="s">
        <v>27</v>
      </c>
      <c r="J49" s="33" t="s">
        <v>19</v>
      </c>
      <c r="K49" s="52"/>
      <c r="L49" s="53" t="s">
        <v>21</v>
      </c>
    </row>
    <row r="50" spans="1:12">
      <c r="A50" s="28"/>
      <c r="B50" s="28"/>
      <c r="C50" s="28"/>
      <c r="D50" s="31"/>
      <c r="E50" s="15"/>
      <c r="F50" s="31"/>
      <c r="G50" s="32"/>
      <c r="H50" s="31"/>
      <c r="I50" s="33"/>
      <c r="J50" s="33"/>
      <c r="K50" s="52"/>
      <c r="L50" s="53"/>
    </row>
    <row r="51" s="1" customFormat="1" spans="1:12">
      <c r="A51" s="34" t="s">
        <v>39</v>
      </c>
      <c r="B51" s="34"/>
      <c r="C51" s="34"/>
      <c r="D51" s="35">
        <f>SUM(D5:D50)</f>
        <v>14377200000</v>
      </c>
      <c r="E51" s="35">
        <f>SUM(E5:E50)</f>
        <v>15260138392.57</v>
      </c>
      <c r="F51" s="35">
        <f>SUM(F5:F49)</f>
        <v>29637338392.57</v>
      </c>
      <c r="G51" s="36"/>
      <c r="H51" s="35"/>
      <c r="I51" s="34"/>
      <c r="J51" s="54"/>
      <c r="K51" s="34"/>
      <c r="L51" s="34"/>
    </row>
  </sheetData>
  <mergeCells count="166">
    <mergeCell ref="A1:L1"/>
    <mergeCell ref="A2:L2"/>
    <mergeCell ref="A3:A4"/>
    <mergeCell ref="A5:A8"/>
    <mergeCell ref="A9:A21"/>
    <mergeCell ref="A22:A28"/>
    <mergeCell ref="A29:A32"/>
    <mergeCell ref="A33:A34"/>
    <mergeCell ref="A35:A38"/>
    <mergeCell ref="A39:A50"/>
    <mergeCell ref="B3:B4"/>
    <mergeCell ref="B5:B8"/>
    <mergeCell ref="B9:B21"/>
    <mergeCell ref="B22:B28"/>
    <mergeCell ref="B29:B32"/>
    <mergeCell ref="B33:B34"/>
    <mergeCell ref="B35:B38"/>
    <mergeCell ref="B39:B50"/>
    <mergeCell ref="C3:C4"/>
    <mergeCell ref="C5:C8"/>
    <mergeCell ref="C9:C21"/>
    <mergeCell ref="C22:C28"/>
    <mergeCell ref="C29:C32"/>
    <mergeCell ref="C33:C34"/>
    <mergeCell ref="C35:C38"/>
    <mergeCell ref="C39:C50"/>
    <mergeCell ref="D3:D4"/>
    <mergeCell ref="D5:D8"/>
    <mergeCell ref="D9:D21"/>
    <mergeCell ref="D22:D23"/>
    <mergeCell ref="D24:D25"/>
    <mergeCell ref="D26:D28"/>
    <mergeCell ref="D29:D32"/>
    <mergeCell ref="D33:D34"/>
    <mergeCell ref="D35:D36"/>
    <mergeCell ref="D37:D38"/>
    <mergeCell ref="D39:D40"/>
    <mergeCell ref="D41:D42"/>
    <mergeCell ref="D43:D44"/>
    <mergeCell ref="D45:D46"/>
    <mergeCell ref="D47:D48"/>
    <mergeCell ref="D49:D50"/>
    <mergeCell ref="E3:E4"/>
    <mergeCell ref="E5:E8"/>
    <mergeCell ref="E9:E21"/>
    <mergeCell ref="E22:E23"/>
    <mergeCell ref="E24:E25"/>
    <mergeCell ref="E26:E28"/>
    <mergeCell ref="E29:E32"/>
    <mergeCell ref="E33:E34"/>
    <mergeCell ref="E35:E36"/>
    <mergeCell ref="E37:E38"/>
    <mergeCell ref="E39:E40"/>
    <mergeCell ref="E41:E42"/>
    <mergeCell ref="E43:E44"/>
    <mergeCell ref="E45:E46"/>
    <mergeCell ref="E47:E48"/>
    <mergeCell ref="E49:E50"/>
    <mergeCell ref="F3:F4"/>
    <mergeCell ref="F5:F8"/>
    <mergeCell ref="F9:F21"/>
    <mergeCell ref="F22:F23"/>
    <mergeCell ref="F24:F25"/>
    <mergeCell ref="F26:F28"/>
    <mergeCell ref="F29:F32"/>
    <mergeCell ref="F33:F34"/>
    <mergeCell ref="F35:F36"/>
    <mergeCell ref="F37:F38"/>
    <mergeCell ref="F39:F40"/>
    <mergeCell ref="F41:F42"/>
    <mergeCell ref="F43:F44"/>
    <mergeCell ref="F45:F46"/>
    <mergeCell ref="F47:F48"/>
    <mergeCell ref="F49:F50"/>
    <mergeCell ref="G3:G4"/>
    <mergeCell ref="G5:G8"/>
    <mergeCell ref="G9:G21"/>
    <mergeCell ref="G22:G23"/>
    <mergeCell ref="G24:G25"/>
    <mergeCell ref="G26:G28"/>
    <mergeCell ref="G29:G32"/>
    <mergeCell ref="G33:G34"/>
    <mergeCell ref="G35:G36"/>
    <mergeCell ref="G37:G38"/>
    <mergeCell ref="G39:G40"/>
    <mergeCell ref="G41:G42"/>
    <mergeCell ref="G43:G44"/>
    <mergeCell ref="G45:G46"/>
    <mergeCell ref="G47:G48"/>
    <mergeCell ref="G49:G50"/>
    <mergeCell ref="H3:H4"/>
    <mergeCell ref="H5:H8"/>
    <mergeCell ref="H9:H21"/>
    <mergeCell ref="H22:H23"/>
    <mergeCell ref="H24:H25"/>
    <mergeCell ref="H26:H28"/>
    <mergeCell ref="H29:H32"/>
    <mergeCell ref="H33:H34"/>
    <mergeCell ref="H35:H36"/>
    <mergeCell ref="H37:H38"/>
    <mergeCell ref="H39:H40"/>
    <mergeCell ref="H41:H42"/>
    <mergeCell ref="H43:H44"/>
    <mergeCell ref="H45:H46"/>
    <mergeCell ref="H47:H48"/>
    <mergeCell ref="H49:H50"/>
    <mergeCell ref="I3:I4"/>
    <mergeCell ref="I5:I8"/>
    <mergeCell ref="I9:I21"/>
    <mergeCell ref="I22:I23"/>
    <mergeCell ref="I24:I25"/>
    <mergeCell ref="I26:I28"/>
    <mergeCell ref="I29:I32"/>
    <mergeCell ref="I33:I34"/>
    <mergeCell ref="I35:I36"/>
    <mergeCell ref="I37:I38"/>
    <mergeCell ref="I39:I40"/>
    <mergeCell ref="I41:I42"/>
    <mergeCell ref="I43:I44"/>
    <mergeCell ref="I45:I46"/>
    <mergeCell ref="I47:I48"/>
    <mergeCell ref="I49:I50"/>
    <mergeCell ref="J3:J4"/>
    <mergeCell ref="J5:J8"/>
    <mergeCell ref="J9:J21"/>
    <mergeCell ref="J22:J23"/>
    <mergeCell ref="J24:J25"/>
    <mergeCell ref="J26:J28"/>
    <mergeCell ref="J29:J32"/>
    <mergeCell ref="J33:J34"/>
    <mergeCell ref="J35:J36"/>
    <mergeCell ref="J37:J38"/>
    <mergeCell ref="J39:J40"/>
    <mergeCell ref="J41:J42"/>
    <mergeCell ref="J43:J44"/>
    <mergeCell ref="J45:J46"/>
    <mergeCell ref="J47:J48"/>
    <mergeCell ref="J49:J50"/>
    <mergeCell ref="K3:K4"/>
    <mergeCell ref="K5:K8"/>
    <mergeCell ref="K9:K21"/>
    <mergeCell ref="K22:K28"/>
    <mergeCell ref="K29:K32"/>
    <mergeCell ref="K33:K34"/>
    <mergeCell ref="K35:K36"/>
    <mergeCell ref="K37:K38"/>
    <mergeCell ref="K39:K40"/>
    <mergeCell ref="K41:K42"/>
    <mergeCell ref="K43:K44"/>
    <mergeCell ref="K45:K46"/>
    <mergeCell ref="K47:K48"/>
    <mergeCell ref="K49:K50"/>
    <mergeCell ref="L3:L4"/>
    <mergeCell ref="L5:L8"/>
    <mergeCell ref="L9:L21"/>
    <mergeCell ref="L22:L28"/>
    <mergeCell ref="L29:L32"/>
    <mergeCell ref="L33:L34"/>
    <mergeCell ref="L35:L36"/>
    <mergeCell ref="L37:L38"/>
    <mergeCell ref="L39:L40"/>
    <mergeCell ref="L41:L42"/>
    <mergeCell ref="L43:L44"/>
    <mergeCell ref="L45:L46"/>
    <mergeCell ref="L47:L48"/>
    <mergeCell ref="L49:L50"/>
  </mergeCells>
  <pageMargins left="0.75" right="0.75" top="1" bottom="1" header="0.5" footer="0.5"/>
  <pageSetup paperSize="8"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zychen.gz</dc:creator>
  <cp:lastModifiedBy>abc</cp:lastModifiedBy>
  <dcterms:created xsi:type="dcterms:W3CDTF">2022-07-15T08:21:00Z</dcterms:created>
  <dcterms:modified xsi:type="dcterms:W3CDTF">2025-08-15T01:13:53Z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70CF56A45A544CCDB4046C0F857D81A7</vt:lpwstr>
  </property>
</Properties>
</file>