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<sst xmlns="http://schemas.openxmlformats.org/spreadsheetml/2006/main" count="243" uniqueCount="108">
  <si>
    <t>宁夏分行委托资产批量转让清单——贺兰</t>
  </si>
  <si>
    <t>基准日：2014年12月20日</t>
  </si>
  <si>
    <t>序号</t>
  </si>
  <si>
    <t>债务人名称</t>
  </si>
  <si>
    <t>企业类型</t>
  </si>
  <si>
    <t>行业类型</t>
  </si>
  <si>
    <t>经营情况</t>
  </si>
  <si>
    <t>有效资产情况</t>
  </si>
  <si>
    <t>诉讼情况</t>
  </si>
  <si>
    <t>诉讼时效情况</t>
  </si>
  <si>
    <t>债权情况</t>
  </si>
  <si>
    <t>转让债权合计</t>
  </si>
  <si>
    <t>担保情况</t>
  </si>
  <si>
    <t>基准日</t>
  </si>
  <si>
    <t>其他债权</t>
  </si>
  <si>
    <t>抵押</t>
  </si>
  <si>
    <t>保证</t>
  </si>
  <si>
    <t>本金</t>
  </si>
  <si>
    <t>利息</t>
  </si>
  <si>
    <t>合计</t>
  </si>
  <si>
    <t>抵押资产现状</t>
  </si>
  <si>
    <t>抵押担保时效情况</t>
  </si>
  <si>
    <t>保证人现状</t>
  </si>
  <si>
    <t>保证担保时效情况</t>
  </si>
  <si>
    <t>贺兰县江南农牧开发有限公司</t>
  </si>
  <si>
    <t>有限公司</t>
  </si>
  <si>
    <t>农林牧渔业</t>
  </si>
  <si>
    <t>吊销</t>
  </si>
  <si>
    <t>除抵押物557亩国有农业开发用地外，无其他有效资产</t>
  </si>
  <si>
    <t>胜诉执行</t>
  </si>
  <si>
    <t>中断</t>
  </si>
  <si>
    <t>抵押土地为位于贺兰县金贵镇江南村二社的557亩国有农业开发用地及厂房，在轻纺城项目征地时列入征用范围，且厂房被拆除，后因征地面积缩减未能征用，房产至今未赔付。</t>
  </si>
  <si>
    <t>贺兰县福利化工厂</t>
  </si>
  <si>
    <t>其它</t>
  </si>
  <si>
    <t>制造业</t>
  </si>
  <si>
    <t>关停</t>
  </si>
  <si>
    <t>除抵押物外，无其他有效资产</t>
  </si>
  <si>
    <t>抵押土地为位于贺兰县常信乡市场对面的5.2亩集体土地及350平米住房及150平米厂房，住房及厂房均出租。</t>
  </si>
  <si>
    <t>宁夏神农林草开发有限公司</t>
  </si>
  <si>
    <t>抵押土地被农民抢种，尚需依法诉讼收回土地</t>
  </si>
  <si>
    <t>担保人银川市开源典当行查无信息</t>
  </si>
  <si>
    <t>剥离前丧失</t>
  </si>
  <si>
    <t>宁夏华举农工贸发展有限公司</t>
  </si>
  <si>
    <t>除抵押物外，尚有1380万元土地补偿款县政府尚未支付</t>
  </si>
  <si>
    <t>抵押物为953亩农业开发用地，抵押土地被农民抢种，尚需依法诉讼收回土地</t>
  </si>
  <si>
    <t>担保人银川远洋进出口有限公司于2001年1月8日被吊销营业执照，法人找不到，担保单位银川市长城乙炔厂于2002年9月25日经银川市新城区人民法院“2002新民商破字第1-2号”民事裁定书裁定还债，现已破产终结</t>
  </si>
  <si>
    <t>宁夏天凌大地综合开发有限公司</t>
  </si>
  <si>
    <t>抵押物为3000亩农业开发用地，500多亩部分土地被政府征用，但政府不予补偿，部分土地长期租给他人耕种。部分土地荒废。</t>
  </si>
  <si>
    <t>银川金栋铝业有限公司从事房地产开发银川阿福莱餐饮娱乐有限公司（查无信息）</t>
  </si>
  <si>
    <t>贺兰县新贸粮油议价经销部</t>
  </si>
  <si>
    <t>抵押土地为398亩河滩地，因一直使用第二排水沟的水灌溉，造成土地污染，致使无人承包耕种，现基本由自己耕种。</t>
  </si>
  <si>
    <t>贺兰县海原南梁台子区公所</t>
  </si>
  <si>
    <t>集体</t>
  </si>
  <si>
    <t>其它类</t>
  </si>
  <si>
    <t>撤消</t>
  </si>
  <si>
    <t>未诉讼</t>
  </si>
  <si>
    <t>抵押物为3800亩集体土地，土地全部被分给农民根种。</t>
  </si>
  <si>
    <t>贺兰县粮油加工厂</t>
  </si>
  <si>
    <t>抵押物为该公司房产、设备及9032.5㎡土地</t>
  </si>
  <si>
    <t>担保人贺兰县粮油总公司1997年被取缔</t>
  </si>
  <si>
    <t>贺兰县通京农牧开发有限公司</t>
  </si>
  <si>
    <t>抵押物为923.4亩河滩地，因一直使用第二排水沟的水灌溉，造成土地污染，致使无人承包耕种，现基本由自己耕种。</t>
  </si>
  <si>
    <t>贺兰县盛源实业股份有限公司</t>
  </si>
  <si>
    <t>无有效资产，原法人陈泉全家在天津市</t>
  </si>
  <si>
    <t>担保人已银川仕族商贸公司关闭，法人马炬因欠外债较多下落不明。</t>
  </si>
  <si>
    <t>中国长城资产管理公司对贺兰县江南农牧开发有限公司等19户债权
资产包营销、处置公告</t>
  </si>
  <si>
    <t>债务企业名称：贺兰县江南农牧开发有限公司等19户           所在地：宁夏回族自治区贺兰县         债权总额：57871142.24元
债权情况：中国长城资产管理公司拥有的贺兰县江南农牧开发有限公司等19户企业债权总额57871142.24元，其中贷款本金28137044.31元，利息29513140.93元，其他债权220957.00。详细如下：</t>
  </si>
  <si>
    <t>单位：人民币元</t>
  </si>
  <si>
    <t>担保方式</t>
  </si>
  <si>
    <t>担保人</t>
  </si>
  <si>
    <t>贺兰县福利化工厂及杨茂林</t>
  </si>
  <si>
    <t>银川市开源典当行</t>
  </si>
  <si>
    <t>银川阿福莱餐饮娱乐有限公司</t>
  </si>
  <si>
    <t>银川金栋铝业有限公司</t>
  </si>
  <si>
    <t>海原县南梁台子区公所</t>
  </si>
  <si>
    <t>贺兰县粮油总公司</t>
  </si>
  <si>
    <t>贺兰县盛源实业发展有限公司</t>
  </si>
  <si>
    <t>银川仕族商贸有限公司</t>
  </si>
  <si>
    <t>小计（以上9户债权基准日为：
2014年12月20日）</t>
  </si>
  <si>
    <t>10</t>
  </si>
  <si>
    <t>贺兰县银兴机械厂</t>
  </si>
  <si>
    <t>保证+抵押</t>
  </si>
  <si>
    <t>贺兰县农业机械供应公司</t>
  </si>
  <si>
    <t>11</t>
  </si>
  <si>
    <t>银川京星有限责任公司</t>
  </si>
  <si>
    <t>宁夏发酵厂</t>
  </si>
  <si>
    <t>12</t>
  </si>
  <si>
    <t>贺兰县潘昶乡英雄村</t>
  </si>
  <si>
    <t>质押</t>
  </si>
  <si>
    <t>丰登农经站和贺兰县潘昶乡农经站</t>
  </si>
  <si>
    <t>13</t>
  </si>
  <si>
    <t>贺兰县潘昶乡火星村村民委员会</t>
  </si>
  <si>
    <t>贺兰县潘昶乡供销合作社</t>
  </si>
  <si>
    <t>14</t>
  </si>
  <si>
    <t>宁夏夏都食品饮料有限公司</t>
  </si>
  <si>
    <t>15</t>
  </si>
  <si>
    <t>宁夏国营贺兰山农牧场曙光农场</t>
  </si>
  <si>
    <t>16</t>
  </si>
  <si>
    <t>贺兰县保元农牧综合养殖场</t>
  </si>
  <si>
    <t>马保元</t>
  </si>
  <si>
    <t>17</t>
  </si>
  <si>
    <t>宁夏银川土特产品有限公司</t>
  </si>
  <si>
    <t>18</t>
  </si>
  <si>
    <t>贺兰县塑料二厂</t>
  </si>
  <si>
    <t>19</t>
  </si>
  <si>
    <t>宁夏光明经济发展有限公司</t>
  </si>
  <si>
    <t>小计（以上10户债权基准日为：2014年9月20日）</t>
  </si>
  <si>
    <t>总计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</si>
</sst>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s>
  <fonts count="50">
    <font>
      <sz val="12"/>
      <name val="宋体"/>
      <family val="0"/>
    </font>
    <font>
      <sz val="10"/>
      <name val="仿宋"/>
      <family val="3"/>
    </font>
    <font>
      <b/>
      <sz val="20"/>
      <name val="仿宋"/>
      <family val="3"/>
    </font>
    <font>
      <sz val="20"/>
      <name val="仿宋"/>
      <family val="3"/>
    </font>
    <font>
      <b/>
      <sz val="10"/>
      <name val="仿宋"/>
      <family val="3"/>
    </font>
    <font>
      <sz val="10"/>
      <color indexed="8"/>
      <name val="仿宋"/>
      <family val="3"/>
    </font>
    <font>
      <b/>
      <sz val="16"/>
      <name val="宋体"/>
      <family val="0"/>
    </font>
    <font>
      <sz val="10"/>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2"/>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2"/>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color indexed="63"/>
      </right>
      <top style="thin"/>
      <bottom style="thin"/>
    </border>
    <border>
      <left>
        <color indexed="63"/>
      </left>
      <right style="thin"/>
      <top style="thin"/>
      <bottom style="thin"/>
    </border>
    <border>
      <left/>
      <right style="thin"/>
      <top style="thin"/>
      <bottom style="thin"/>
    </border>
    <border>
      <left style="thin"/>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color indexed="63"/>
      </bottom>
    </border>
    <border>
      <left style="thin"/>
      <right style="thin"/>
      <top style="thin"/>
      <bottom/>
    </border>
    <border>
      <left/>
      <right style="thin"/>
      <top style="thin"/>
      <bottom/>
    </border>
    <border>
      <left style="thin"/>
      <right>
        <color indexed="63"/>
      </right>
      <top/>
      <bottom/>
    </border>
    <border>
      <left>
        <color indexed="63"/>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Protection="0">
      <alignment vertical="center"/>
    </xf>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protection/>
    </xf>
    <xf numFmtId="0" fontId="13" fillId="0" borderId="0" applyNumberFormat="0" applyFill="0" applyBorder="0" applyProtection="0">
      <alignment vertical="center"/>
    </xf>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43" fillId="10" borderId="5" applyNumberFormat="0" applyAlignment="0" applyProtection="0"/>
    <xf numFmtId="0" fontId="0" fillId="0" borderId="0">
      <alignment/>
      <protection/>
    </xf>
    <xf numFmtId="0" fontId="33" fillId="11" borderId="0" applyNumberFormat="0" applyBorder="0" applyAlignment="0" applyProtection="0"/>
    <xf numFmtId="0" fontId="44" fillId="10"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13" fillId="0" borderId="0" applyNumberFormat="0" applyFill="0" applyBorder="0" applyProtection="0">
      <alignment vertical="center"/>
    </xf>
    <xf numFmtId="0" fontId="33" fillId="24" borderId="0" applyNumberFormat="0" applyBorder="0" applyAlignment="0" applyProtection="0"/>
    <xf numFmtId="0" fontId="0" fillId="0" borderId="0" applyNumberFormat="0" applyFont="0" applyFill="0" applyBorder="0" applyProtection="0">
      <alignment horizontal="center" vertical="center"/>
    </xf>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lignment/>
      <protection/>
    </xf>
    <xf numFmtId="0" fontId="28" fillId="0" borderId="0">
      <alignment vertical="center"/>
      <protection/>
    </xf>
    <xf numFmtId="0" fontId="0" fillId="0" borderId="0" applyNumberFormat="0" applyFont="0" applyFill="0" applyBorder="0" applyProtection="0">
      <alignment vertical="center"/>
    </xf>
    <xf numFmtId="0" fontId="0" fillId="0" borderId="0">
      <alignment/>
      <protection/>
    </xf>
    <xf numFmtId="0" fontId="13" fillId="0" borderId="0" applyNumberFormat="0" applyFill="0" applyBorder="0" applyProtection="0">
      <alignment horizontal="left" vertical="center"/>
    </xf>
    <xf numFmtId="0" fontId="13"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3" fillId="0" borderId="0" applyNumberFormat="0" applyFill="0" applyBorder="0" applyProtection="0">
      <alignment vertical="center"/>
    </xf>
    <xf numFmtId="0" fontId="13" fillId="0" borderId="0" applyNumberFormat="0" applyFill="0" applyBorder="0" applyProtection="0">
      <alignment vertical="center"/>
    </xf>
    <xf numFmtId="0" fontId="13" fillId="0" borderId="0" applyNumberFormat="0" applyFill="0" applyBorder="0" applyProtection="0">
      <alignment horizontal="center" vertical="center"/>
    </xf>
    <xf numFmtId="0" fontId="0" fillId="0" borderId="0">
      <alignment/>
      <protection/>
    </xf>
    <xf numFmtId="0" fontId="13" fillId="0" borderId="0" applyNumberFormat="0" applyFill="0" applyBorder="0" applyProtection="0">
      <alignment horizontal="justify"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Fill="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vertical="center"/>
    </xf>
    <xf numFmtId="0" fontId="1" fillId="0" borderId="0" xfId="0" applyFont="1" applyAlignment="1">
      <alignment vertical="center"/>
    </xf>
    <xf numFmtId="0" fontId="2" fillId="0" borderId="0" xfId="0" applyNumberFormat="1"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right" vertical="center"/>
    </xf>
    <xf numFmtId="0" fontId="4" fillId="0" borderId="9" xfId="71" applyFont="1" applyBorder="1" applyAlignment="1">
      <alignment horizontal="center" vertical="center" wrapText="1"/>
      <protection/>
    </xf>
    <xf numFmtId="0" fontId="4" fillId="0" borderId="10" xfId="71" applyNumberFormat="1" applyFont="1" applyBorder="1" applyAlignment="1">
      <alignment horizontal="center" vertical="center" wrapText="1"/>
      <protection/>
    </xf>
    <xf numFmtId="176" fontId="4" fillId="0" borderId="9"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71" applyFont="1" applyBorder="1" applyAlignment="1">
      <alignment horizontal="center" vertical="center" wrapText="1"/>
      <protection/>
    </xf>
    <xf numFmtId="0" fontId="4" fillId="0" borderId="10" xfId="71" applyNumberFormat="1" applyFont="1" applyBorder="1" applyAlignment="1">
      <alignment horizontal="center" vertical="center" wrapText="1"/>
      <protection/>
    </xf>
    <xf numFmtId="176" fontId="4" fillId="0" borderId="9" xfId="71" applyNumberFormat="1" applyFont="1" applyBorder="1" applyAlignment="1">
      <alignment horizontal="center" vertical="center" wrapText="1"/>
      <protection/>
    </xf>
    <xf numFmtId="177" fontId="4" fillId="0" borderId="9" xfId="0" applyNumberFormat="1" applyFont="1" applyFill="1" applyBorder="1" applyAlignment="1">
      <alignment horizontal="center" vertical="center" wrapText="1"/>
    </xf>
    <xf numFmtId="0" fontId="4" fillId="0" borderId="13" xfId="71" applyFont="1" applyBorder="1" applyAlignment="1">
      <alignment horizontal="center" vertical="center" wrapText="1"/>
      <protection/>
    </xf>
    <xf numFmtId="0" fontId="4" fillId="0" borderId="9" xfId="71" applyNumberFormat="1" applyFont="1" applyBorder="1" applyAlignment="1">
      <alignment horizontal="center" vertical="center" wrapText="1"/>
      <protection/>
    </xf>
    <xf numFmtId="0" fontId="1" fillId="0" borderId="9" xfId="71" applyNumberFormat="1" applyFont="1" applyBorder="1" applyAlignment="1">
      <alignment horizontal="center" vertical="center" wrapText="1"/>
      <protection/>
    </xf>
    <xf numFmtId="0" fontId="1" fillId="0" borderId="9" xfId="71" applyNumberFormat="1" applyFont="1" applyBorder="1" applyAlignment="1">
      <alignment horizontal="left" vertical="center" wrapText="1"/>
      <protection/>
    </xf>
    <xf numFmtId="178" fontId="1" fillId="0" borderId="9" xfId="71" applyNumberFormat="1" applyFont="1" applyBorder="1" applyAlignment="1">
      <alignment horizontal="center" vertical="center" wrapText="1"/>
      <protection/>
    </xf>
    <xf numFmtId="0" fontId="1" fillId="0" borderId="9" xfId="71" applyNumberFormat="1" applyFont="1" applyBorder="1" applyAlignment="1">
      <alignment horizontal="center" vertical="center" wrapText="1"/>
      <protection/>
    </xf>
    <xf numFmtId="178" fontId="1" fillId="0" borderId="9" xfId="71" applyNumberFormat="1" applyFont="1" applyFill="1" applyBorder="1" applyAlignment="1">
      <alignment horizontal="center" vertical="center" wrapText="1"/>
      <protection/>
    </xf>
    <xf numFmtId="178" fontId="1" fillId="0" borderId="9" xfId="71" applyNumberFormat="1" applyFont="1" applyBorder="1" applyAlignment="1">
      <alignment horizontal="center" vertical="center" wrapText="1"/>
      <protection/>
    </xf>
    <xf numFmtId="0" fontId="4" fillId="0" borderId="14" xfId="71" applyNumberFormat="1" applyFont="1" applyBorder="1" applyAlignment="1">
      <alignment horizontal="center" vertical="center" wrapText="1"/>
      <protection/>
    </xf>
    <xf numFmtId="0" fontId="4" fillId="0" borderId="15" xfId="71" applyNumberFormat="1" applyFont="1" applyBorder="1" applyAlignment="1">
      <alignment horizontal="center" vertical="center" wrapText="1"/>
      <protection/>
    </xf>
    <xf numFmtId="178" fontId="4" fillId="0" borderId="9" xfId="71" applyNumberFormat="1" applyFont="1" applyBorder="1" applyAlignment="1">
      <alignment horizontal="center" vertical="center" wrapText="1"/>
      <protection/>
    </xf>
    <xf numFmtId="0" fontId="4" fillId="0" borderId="9" xfId="71" applyNumberFormat="1" applyFont="1" applyBorder="1" applyAlignment="1">
      <alignment horizontal="center" vertical="center" wrapText="1"/>
      <protection/>
    </xf>
    <xf numFmtId="0" fontId="4" fillId="0" borderId="9" xfId="71" applyNumberFormat="1" applyFont="1" applyBorder="1" applyAlignment="1">
      <alignment horizontal="left" vertical="center" wrapText="1"/>
      <protection/>
    </xf>
    <xf numFmtId="49" fontId="5" fillId="0" borderId="9" xfId="102" applyNumberFormat="1" applyFont="1" applyFill="1" applyBorder="1" applyAlignment="1">
      <alignment horizontal="center" vertical="center" wrapText="1"/>
      <protection/>
    </xf>
    <xf numFmtId="49" fontId="5" fillId="0" borderId="9" xfId="102" applyNumberFormat="1" applyFont="1" applyFill="1" applyBorder="1" applyAlignment="1">
      <alignment horizontal="center" vertical="center" wrapText="1" shrinkToFit="1"/>
      <protection/>
    </xf>
    <xf numFmtId="178" fontId="1" fillId="0" borderId="13"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5" fillId="0" borderId="9" xfId="102" applyNumberFormat="1" applyFont="1" applyFill="1" applyBorder="1" applyAlignment="1">
      <alignment horizontal="center" vertical="center" wrapText="1"/>
      <protection/>
    </xf>
    <xf numFmtId="49" fontId="5" fillId="0" borderId="9" xfId="102" applyNumberFormat="1" applyFont="1" applyFill="1" applyBorder="1" applyAlignment="1">
      <alignment horizontal="center" vertical="center" wrapText="1" shrinkToFit="1"/>
      <protection/>
    </xf>
    <xf numFmtId="178" fontId="1" fillId="0" borderId="16" xfId="0" applyNumberFormat="1" applyFont="1" applyFill="1" applyBorder="1" applyAlignment="1">
      <alignment horizontal="center" vertical="center" wrapText="1"/>
    </xf>
    <xf numFmtId="178" fontId="1" fillId="0" borderId="17" xfId="0" applyNumberFormat="1" applyFont="1" applyFill="1" applyBorder="1" applyAlignment="1">
      <alignment horizontal="center" vertical="center" wrapText="1"/>
    </xf>
    <xf numFmtId="178" fontId="1" fillId="0" borderId="18" xfId="0" applyNumberFormat="1" applyFont="1" applyFill="1" applyBorder="1" applyAlignment="1">
      <alignment horizontal="center" vertical="center" wrapText="1"/>
    </xf>
    <xf numFmtId="49" fontId="1" fillId="0" borderId="9" xfId="102" applyNumberFormat="1" applyFont="1" applyFill="1" applyBorder="1" applyAlignment="1">
      <alignment horizontal="center" vertical="center" wrapText="1" shrinkToFit="1"/>
      <protection/>
    </xf>
    <xf numFmtId="178" fontId="1" fillId="0" borderId="16" xfId="0" applyNumberFormat="1" applyFont="1" applyFill="1" applyBorder="1" applyAlignment="1">
      <alignment horizontal="center" vertical="center"/>
    </xf>
    <xf numFmtId="49" fontId="1" fillId="0" borderId="9" xfId="102" applyNumberFormat="1" applyFont="1" applyFill="1" applyBorder="1" applyAlignment="1">
      <alignment horizontal="center" vertical="center" wrapText="1" shrinkToFit="1"/>
      <protection/>
    </xf>
    <xf numFmtId="178" fontId="1" fillId="0" borderId="17" xfId="0" applyNumberFormat="1" applyFont="1" applyFill="1" applyBorder="1" applyAlignment="1">
      <alignment horizontal="center" vertical="center"/>
    </xf>
    <xf numFmtId="178" fontId="1" fillId="0" borderId="18" xfId="0" applyNumberFormat="1" applyFont="1" applyFill="1" applyBorder="1" applyAlignment="1">
      <alignment horizontal="center" vertical="center"/>
    </xf>
    <xf numFmtId="178" fontId="1" fillId="0" borderId="19"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0" fontId="1" fillId="0" borderId="20" xfId="0" applyFont="1" applyBorder="1" applyAlignment="1">
      <alignment horizontal="center" vertical="center" wrapText="1"/>
    </xf>
    <xf numFmtId="49" fontId="1" fillId="0" borderId="16" xfId="102" applyNumberFormat="1" applyFont="1" applyFill="1" applyBorder="1" applyAlignment="1">
      <alignment horizontal="center" vertical="center" wrapText="1" shrinkToFit="1"/>
      <protection/>
    </xf>
    <xf numFmtId="178" fontId="1" fillId="0" borderId="21" xfId="0" applyNumberFormat="1" applyFont="1" applyFill="1" applyBorder="1" applyAlignment="1">
      <alignment horizontal="center" vertical="center"/>
    </xf>
    <xf numFmtId="178" fontId="1" fillId="0" borderId="20" xfId="0" applyNumberFormat="1" applyFont="1" applyFill="1" applyBorder="1" applyAlignment="1">
      <alignment horizontal="center" vertical="center"/>
    </xf>
    <xf numFmtId="49" fontId="1" fillId="0" borderId="20" xfId="102" applyNumberFormat="1" applyFont="1" applyFill="1" applyBorder="1" applyAlignment="1">
      <alignment horizontal="center" vertical="center" wrapText="1" shrinkToFit="1"/>
      <protection/>
    </xf>
    <xf numFmtId="0" fontId="4" fillId="0" borderId="22" xfId="71" applyNumberFormat="1" applyFont="1" applyBorder="1" applyAlignment="1">
      <alignment horizontal="center" vertical="center" wrapText="1"/>
      <protection/>
    </xf>
    <xf numFmtId="0" fontId="4" fillId="0" borderId="23" xfId="71" applyNumberFormat="1" applyFont="1" applyBorder="1" applyAlignment="1">
      <alignment horizontal="center" vertical="center" wrapText="1"/>
      <protection/>
    </xf>
    <xf numFmtId="178" fontId="4" fillId="0" borderId="20" xfId="71" applyNumberFormat="1" applyFont="1" applyBorder="1" applyAlignment="1">
      <alignment horizontal="center" vertical="center" wrapText="1"/>
      <protection/>
    </xf>
    <xf numFmtId="0" fontId="4" fillId="0" borderId="20" xfId="71" applyNumberFormat="1" applyFont="1" applyBorder="1" applyAlignment="1">
      <alignment horizontal="center" vertical="center" wrapText="1"/>
      <protection/>
    </xf>
    <xf numFmtId="0" fontId="4" fillId="0" borderId="20" xfId="71" applyNumberFormat="1" applyFont="1" applyBorder="1" applyAlignment="1">
      <alignment horizontal="left" vertical="center" wrapText="1"/>
      <protection/>
    </xf>
    <xf numFmtId="0" fontId="4" fillId="0" borderId="24" xfId="0" applyFont="1" applyBorder="1" applyAlignment="1">
      <alignment horizontal="center" vertical="center"/>
    </xf>
    <xf numFmtId="178" fontId="4" fillId="0" borderId="9" xfId="0" applyNumberFormat="1" applyFont="1" applyBorder="1" applyAlignment="1">
      <alignment horizontal="center" vertical="center"/>
    </xf>
    <xf numFmtId="0" fontId="4" fillId="0" borderId="9" xfId="0" applyFont="1" applyBorder="1" applyAlignment="1">
      <alignment vertical="center"/>
    </xf>
    <xf numFmtId="0" fontId="0" fillId="0" borderId="0" xfId="0" applyNumberFormat="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6" fillId="0" borderId="0" xfId="0" applyNumberFormat="1" applyFont="1" applyFill="1" applyAlignment="1">
      <alignment horizontal="center" vertical="center"/>
    </xf>
    <xf numFmtId="0" fontId="0" fillId="0" borderId="25"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xf>
    <xf numFmtId="176" fontId="7" fillId="0" borderId="26" xfId="0" applyNumberFormat="1" applyFont="1" applyFill="1" applyBorder="1" applyAlignment="1">
      <alignment vertical="center" wrapText="1"/>
    </xf>
    <xf numFmtId="176" fontId="7" fillId="0" borderId="18" xfId="0" applyNumberFormat="1" applyFont="1" applyFill="1" applyBorder="1" applyAlignment="1">
      <alignment vertical="center"/>
    </xf>
    <xf numFmtId="176" fontId="7" fillId="0" borderId="18" xfId="0" applyNumberFormat="1" applyFont="1" applyFill="1" applyBorder="1" applyAlignment="1">
      <alignment vertical="center" wrapText="1"/>
    </xf>
    <xf numFmtId="0" fontId="7" fillId="0" borderId="9" xfId="0" applyFont="1" applyFill="1" applyBorder="1" applyAlignment="1">
      <alignment vertical="center" wrapText="1"/>
    </xf>
    <xf numFmtId="0" fontId="7" fillId="0" borderId="9" xfId="0" applyFont="1" applyBorder="1" applyAlignment="1">
      <alignment vertical="center"/>
    </xf>
    <xf numFmtId="0" fontId="7" fillId="0" borderId="9" xfId="0" applyFont="1" applyBorder="1" applyAlignment="1">
      <alignment vertical="center" wrapText="1"/>
    </xf>
    <xf numFmtId="176" fontId="0" fillId="0" borderId="13" xfId="0" applyNumberFormat="1" applyFont="1" applyFill="1" applyBorder="1" applyAlignment="1">
      <alignment vertical="center" wrapText="1"/>
    </xf>
    <xf numFmtId="176" fontId="0" fillId="0" borderId="9" xfId="0" applyNumberFormat="1" applyFont="1" applyFill="1" applyBorder="1" applyAlignment="1">
      <alignment vertical="center"/>
    </xf>
    <xf numFmtId="176" fontId="0" fillId="0" borderId="18" xfId="0" applyNumberFormat="1" applyFont="1" applyFill="1" applyBorder="1" applyAlignment="1">
      <alignment vertical="center" wrapText="1"/>
    </xf>
    <xf numFmtId="176" fontId="0" fillId="0" borderId="0" xfId="0" applyNumberFormat="1" applyFill="1" applyAlignment="1">
      <alignment vertical="center" wrapText="1"/>
    </xf>
    <xf numFmtId="176" fontId="0" fillId="0" borderId="0" xfId="0" applyNumberFormat="1" applyAlignment="1">
      <alignment vertical="center"/>
    </xf>
    <xf numFmtId="176" fontId="0" fillId="0" borderId="0" xfId="0" applyNumberFormat="1" applyAlignment="1">
      <alignment vertical="center" wrapText="1"/>
    </xf>
    <xf numFmtId="0" fontId="0" fillId="0" borderId="10"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76" fontId="7" fillId="0" borderId="9" xfId="0" applyNumberFormat="1" applyFont="1" applyFill="1" applyBorder="1" applyAlignment="1">
      <alignment vertical="center"/>
    </xf>
    <xf numFmtId="176" fontId="7" fillId="0" borderId="27" xfId="0" applyNumberFormat="1" applyFont="1" applyFill="1" applyBorder="1" applyAlignment="1">
      <alignment vertical="center"/>
    </xf>
    <xf numFmtId="176" fontId="7" fillId="0" borderId="9" xfId="0" applyNumberFormat="1" applyFont="1" applyFill="1" applyBorder="1" applyAlignment="1">
      <alignment vertical="center" wrapText="1"/>
    </xf>
    <xf numFmtId="176" fontId="7" fillId="0" borderId="9" xfId="0" applyNumberFormat="1" applyFont="1" applyBorder="1" applyAlignment="1">
      <alignment vertical="center"/>
    </xf>
    <xf numFmtId="176" fontId="7" fillId="0" borderId="9" xfId="0" applyNumberFormat="1" applyFont="1" applyBorder="1" applyAlignment="1">
      <alignment vertical="center" wrapText="1"/>
    </xf>
    <xf numFmtId="176" fontId="7" fillId="0" borderId="10" xfId="0" applyNumberFormat="1" applyFont="1" applyBorder="1" applyAlignment="1">
      <alignment vertical="center"/>
    </xf>
    <xf numFmtId="176" fontId="7" fillId="0" borderId="10" xfId="0" applyNumberFormat="1" applyFont="1" applyFill="1" applyBorder="1" applyAlignment="1">
      <alignment vertical="center"/>
    </xf>
  </cellXfs>
  <cellStyles count="96">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常规_Sheet1_7"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ET_Style?var" xfId="58"/>
    <cellStyle name="强调文字颜色 4" xfId="59"/>
    <cellStyle name="@ET_Style?cente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_18" xfId="69"/>
    <cellStyle name="常规_Sheet1_23" xfId="70"/>
    <cellStyle name="常规_Sheet1" xfId="71"/>
    <cellStyle name="@ET_Style?@page" xfId="72"/>
    <cellStyle name="常规_Sheet1_5" xfId="73"/>
    <cellStyle name="@ET_Style?h1" xfId="74"/>
    <cellStyle name="@ET_Style?u" xfId="75"/>
    <cellStyle name="@ET_Style?ol" xfId="76"/>
    <cellStyle name="@ET_Style?s" xfId="77"/>
    <cellStyle name="@ET_Style?@font-face" xfId="78"/>
    <cellStyle name="@ET_Style?th" xfId="79"/>
    <cellStyle name="常规_Sheet1_8" xfId="80"/>
    <cellStyle name="@ET_Style?p.p0" xfId="81"/>
    <cellStyle name="常规_Sheet1_30" xfId="82"/>
    <cellStyle name="常规_Sheet1_25" xfId="83"/>
    <cellStyle name="常规_Sheet1_17" xfId="84"/>
    <cellStyle name="常规_Sheet1_22" xfId="85"/>
    <cellStyle name="常规_Sheet1_28" xfId="86"/>
    <cellStyle name="常规_Sheet1_2" xfId="87"/>
    <cellStyle name="常规_Sheet1_20" xfId="88"/>
    <cellStyle name="常规_Sheet1_15" xfId="89"/>
    <cellStyle name="常规_Sheet1_6" xfId="90"/>
    <cellStyle name="常规_Sheet4" xfId="91"/>
    <cellStyle name="常规_Sheet1_26" xfId="92"/>
    <cellStyle name="常规_Sheet2" xfId="93"/>
    <cellStyle name="常规_Sheet1_19" xfId="94"/>
    <cellStyle name="常规_Sheet1_24" xfId="95"/>
    <cellStyle name="常规_Sheet1_21" xfId="96"/>
    <cellStyle name="常规_Sheet1_16" xfId="97"/>
    <cellStyle name="常规_Sheet1_12" xfId="98"/>
    <cellStyle name="常规_Sheet1_9" xfId="99"/>
    <cellStyle name="常规_Sheet1_10" xfId="100"/>
    <cellStyle name="常规_Sheet1_4" xfId="101"/>
    <cellStyle name="常规_Sheet1_3" xfId="102"/>
    <cellStyle name="常规_Sheet1_29" xfId="103"/>
    <cellStyle name="常规_Sheet1_1" xfId="104"/>
    <cellStyle name="常规_Sheet1_27" xfId="105"/>
    <cellStyle name="常规_债权" xfId="106"/>
    <cellStyle name="常规_Sheet1_13" xfId="107"/>
    <cellStyle name="常规_Sheet1_11" xfId="108"/>
    <cellStyle name="常规_Sheet4_1"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9"/>
  <sheetViews>
    <sheetView zoomScaleSheetLayoutView="100" workbookViewId="0" topLeftCell="A1">
      <selection activeCell="O20" sqref="O20"/>
    </sheetView>
  </sheetViews>
  <sheetFormatPr defaultColWidth="9.00390625" defaultRowHeight="14.25"/>
  <cols>
    <col min="1" max="1" width="4.375" style="62" customWidth="1"/>
    <col min="2" max="2" width="12.875" style="63" customWidth="1"/>
    <col min="3" max="3" width="8.625" style="0" customWidth="1"/>
    <col min="4" max="4" width="10.375" style="0" customWidth="1"/>
    <col min="5" max="5" width="5.125" style="0" customWidth="1"/>
    <col min="6" max="6" width="27.25390625" style="64" customWidth="1"/>
    <col min="7" max="7" width="10.50390625" style="0" customWidth="1"/>
    <col min="8" max="8" width="10.00390625" style="0" customWidth="1"/>
    <col min="9" max="9" width="13.875" style="0" customWidth="1"/>
    <col min="10" max="10" width="14.375" style="0" customWidth="1"/>
    <col min="11" max="11" width="16.00390625" style="0" customWidth="1"/>
    <col min="12" max="12" width="15.00390625" style="0" bestFit="1" customWidth="1"/>
    <col min="13" max="13" width="19.375" style="0" bestFit="1" customWidth="1"/>
    <col min="14" max="14" width="14.00390625" style="0" customWidth="1"/>
    <col min="15" max="15" width="14.25390625" style="0" customWidth="1"/>
    <col min="16" max="16" width="24.00390625" style="0" customWidth="1"/>
    <col min="18" max="19" width="14.375" style="0" customWidth="1"/>
    <col min="20" max="20" width="22.25390625" style="64" customWidth="1"/>
    <col min="21" max="21" width="12.125" style="0" customWidth="1"/>
  </cols>
  <sheetData>
    <row r="1" spans="1:21" ht="14.25">
      <c r="A1" s="65" t="s">
        <v>0</v>
      </c>
      <c r="B1" s="65"/>
      <c r="C1" s="65"/>
      <c r="D1" s="65"/>
      <c r="E1" s="65"/>
      <c r="F1" s="65"/>
      <c r="G1" s="65"/>
      <c r="H1" s="65"/>
      <c r="I1" s="65"/>
      <c r="J1" s="65"/>
      <c r="K1" s="65"/>
      <c r="L1" s="65"/>
      <c r="M1" s="65"/>
      <c r="N1" s="65"/>
      <c r="O1" s="65"/>
      <c r="P1" s="65"/>
      <c r="Q1" s="65"/>
      <c r="R1" s="65"/>
      <c r="S1" s="65"/>
      <c r="T1" s="65"/>
      <c r="U1" s="65"/>
    </row>
    <row r="2" spans="1:21" ht="14.25">
      <c r="A2" s="65"/>
      <c r="B2" s="65"/>
      <c r="C2" s="65"/>
      <c r="D2" s="65"/>
      <c r="E2" s="65"/>
      <c r="F2" s="65"/>
      <c r="G2" s="65"/>
      <c r="H2" s="65"/>
      <c r="I2" s="65"/>
      <c r="J2" s="65"/>
      <c r="K2" s="65"/>
      <c r="L2" s="65"/>
      <c r="M2" s="65"/>
      <c r="N2" s="65"/>
      <c r="O2" s="65"/>
      <c r="P2" s="65"/>
      <c r="Q2" s="65"/>
      <c r="R2" s="65"/>
      <c r="S2" s="65"/>
      <c r="T2" s="65"/>
      <c r="U2" s="65"/>
    </row>
    <row r="3" spans="1:21" ht="14.25">
      <c r="A3" s="66" t="s">
        <v>1</v>
      </c>
      <c r="B3" s="66"/>
      <c r="C3" s="66"/>
      <c r="D3" s="67"/>
      <c r="E3" s="67"/>
      <c r="F3" s="68"/>
      <c r="G3" s="67"/>
      <c r="H3" s="67"/>
      <c r="I3" s="67"/>
      <c r="J3" s="67"/>
      <c r="K3" s="67"/>
      <c r="L3" s="67"/>
      <c r="M3" s="67"/>
      <c r="N3" s="67"/>
      <c r="O3" s="67"/>
      <c r="P3" s="67"/>
      <c r="Q3" s="67"/>
      <c r="R3" s="67"/>
      <c r="S3" s="67"/>
      <c r="T3" s="68"/>
      <c r="U3" s="67"/>
    </row>
    <row r="4" spans="1:21" ht="14.25">
      <c r="A4" s="69" t="s">
        <v>2</v>
      </c>
      <c r="B4" s="70" t="s">
        <v>3</v>
      </c>
      <c r="C4" s="70" t="s">
        <v>4</v>
      </c>
      <c r="D4" s="70" t="s">
        <v>5</v>
      </c>
      <c r="E4" s="70" t="s">
        <v>6</v>
      </c>
      <c r="F4" s="70" t="s">
        <v>7</v>
      </c>
      <c r="G4" s="70" t="s">
        <v>8</v>
      </c>
      <c r="H4" s="70" t="s">
        <v>9</v>
      </c>
      <c r="I4" s="69" t="s">
        <v>10</v>
      </c>
      <c r="J4" s="69"/>
      <c r="K4" s="69"/>
      <c r="L4" s="69"/>
      <c r="M4" s="84" t="s">
        <v>11</v>
      </c>
      <c r="N4" s="85" t="s">
        <v>12</v>
      </c>
      <c r="O4" s="85"/>
      <c r="P4" s="85"/>
      <c r="Q4" s="85"/>
      <c r="R4" s="85"/>
      <c r="S4" s="85"/>
      <c r="T4" s="86"/>
      <c r="U4" s="85"/>
    </row>
    <row r="5" spans="1:21" ht="14.25">
      <c r="A5" s="69"/>
      <c r="B5" s="70"/>
      <c r="C5" s="70"/>
      <c r="D5" s="70"/>
      <c r="E5" s="70"/>
      <c r="F5" s="70"/>
      <c r="G5" s="70"/>
      <c r="H5" s="70"/>
      <c r="I5" s="69" t="s">
        <v>13</v>
      </c>
      <c r="J5" s="69"/>
      <c r="K5" s="69"/>
      <c r="L5" s="70" t="s">
        <v>14</v>
      </c>
      <c r="M5" s="84"/>
      <c r="N5" s="86" t="s">
        <v>15</v>
      </c>
      <c r="O5" s="86"/>
      <c r="P5" s="86"/>
      <c r="Q5" s="86"/>
      <c r="R5" s="86" t="s">
        <v>16</v>
      </c>
      <c r="S5" s="86"/>
      <c r="T5" s="86"/>
      <c r="U5" s="86"/>
    </row>
    <row r="6" spans="1:21" ht="28.5">
      <c r="A6" s="69"/>
      <c r="B6" s="70"/>
      <c r="C6" s="70"/>
      <c r="D6" s="70"/>
      <c r="E6" s="70"/>
      <c r="F6" s="70"/>
      <c r="G6" s="70"/>
      <c r="H6" s="70"/>
      <c r="I6" s="69" t="s">
        <v>17</v>
      </c>
      <c r="J6" s="69" t="s">
        <v>18</v>
      </c>
      <c r="K6" s="69" t="s">
        <v>19</v>
      </c>
      <c r="L6" s="70"/>
      <c r="M6" s="84"/>
      <c r="N6" s="86" t="s">
        <v>17</v>
      </c>
      <c r="O6" s="86" t="s">
        <v>18</v>
      </c>
      <c r="P6" s="86" t="s">
        <v>20</v>
      </c>
      <c r="Q6" s="86" t="s">
        <v>21</v>
      </c>
      <c r="R6" s="86" t="s">
        <v>17</v>
      </c>
      <c r="S6" s="86" t="s">
        <v>18</v>
      </c>
      <c r="T6" s="86" t="s">
        <v>22</v>
      </c>
      <c r="U6" s="86" t="s">
        <v>23</v>
      </c>
    </row>
    <row r="7" spans="1:21" ht="72">
      <c r="A7" s="71">
        <v>1</v>
      </c>
      <c r="B7" s="72" t="s">
        <v>24</v>
      </c>
      <c r="C7" s="73" t="s">
        <v>25</v>
      </c>
      <c r="D7" s="73" t="s">
        <v>26</v>
      </c>
      <c r="E7" s="73" t="s">
        <v>27</v>
      </c>
      <c r="F7" s="74" t="s">
        <v>28</v>
      </c>
      <c r="G7" s="73" t="s">
        <v>29</v>
      </c>
      <c r="H7" s="73" t="s">
        <v>30</v>
      </c>
      <c r="I7" s="87">
        <v>999840.45</v>
      </c>
      <c r="J7" s="73">
        <v>932914.89</v>
      </c>
      <c r="K7" s="73">
        <v>1932755.34</v>
      </c>
      <c r="L7" s="73">
        <v>20617</v>
      </c>
      <c r="M7" s="88">
        <v>1953372.34</v>
      </c>
      <c r="N7" s="87">
        <v>999840.45</v>
      </c>
      <c r="O7" s="87">
        <v>932914.89</v>
      </c>
      <c r="P7" s="89" t="s">
        <v>31</v>
      </c>
      <c r="Q7" s="87" t="s">
        <v>30</v>
      </c>
      <c r="R7" s="87"/>
      <c r="S7" s="87"/>
      <c r="T7" s="89"/>
      <c r="U7" s="87"/>
    </row>
    <row r="8" spans="1:21" ht="48">
      <c r="A8" s="69">
        <v>2</v>
      </c>
      <c r="B8" s="72" t="s">
        <v>32</v>
      </c>
      <c r="C8" s="73" t="s">
        <v>33</v>
      </c>
      <c r="D8" s="73" t="s">
        <v>34</v>
      </c>
      <c r="E8" s="73" t="s">
        <v>35</v>
      </c>
      <c r="F8" s="74" t="s">
        <v>36</v>
      </c>
      <c r="G8" s="73" t="s">
        <v>29</v>
      </c>
      <c r="H8" s="73" t="s">
        <v>30</v>
      </c>
      <c r="I8" s="73">
        <v>1910000</v>
      </c>
      <c r="J8" s="73">
        <v>2517942.95</v>
      </c>
      <c r="K8" s="73">
        <v>4427942.95</v>
      </c>
      <c r="L8" s="73">
        <v>34802</v>
      </c>
      <c r="M8" s="88">
        <v>4462744.95</v>
      </c>
      <c r="N8" s="87">
        <v>1910000</v>
      </c>
      <c r="O8" s="87">
        <v>2517942.95</v>
      </c>
      <c r="P8" s="89" t="s">
        <v>37</v>
      </c>
      <c r="Q8" s="87" t="s">
        <v>30</v>
      </c>
      <c r="R8" s="87"/>
      <c r="S8" s="87"/>
      <c r="T8" s="89"/>
      <c r="U8" s="87"/>
    </row>
    <row r="9" spans="1:21" ht="24">
      <c r="A9" s="71">
        <v>3</v>
      </c>
      <c r="B9" s="72" t="s">
        <v>38</v>
      </c>
      <c r="C9" s="73" t="s">
        <v>25</v>
      </c>
      <c r="D9" s="73" t="s">
        <v>26</v>
      </c>
      <c r="E9" s="73" t="s">
        <v>27</v>
      </c>
      <c r="F9" s="74" t="s">
        <v>36</v>
      </c>
      <c r="G9" s="73" t="s">
        <v>29</v>
      </c>
      <c r="H9" s="73" t="s">
        <v>30</v>
      </c>
      <c r="I9" s="73">
        <v>1998000</v>
      </c>
      <c r="J9" s="73">
        <v>2367085.67</v>
      </c>
      <c r="K9" s="73">
        <v>4365085.67</v>
      </c>
      <c r="L9" s="73">
        <v>24113</v>
      </c>
      <c r="M9" s="88">
        <v>4389198.67</v>
      </c>
      <c r="N9" s="87">
        <v>1100000</v>
      </c>
      <c r="O9" s="87">
        <v>1654504.03</v>
      </c>
      <c r="P9" s="89" t="s">
        <v>39</v>
      </c>
      <c r="Q9" s="87" t="s">
        <v>30</v>
      </c>
      <c r="R9" s="87">
        <v>898000</v>
      </c>
      <c r="S9" s="87">
        <v>712581.64</v>
      </c>
      <c r="T9" s="89" t="s">
        <v>40</v>
      </c>
      <c r="U9" s="87" t="s">
        <v>41</v>
      </c>
    </row>
    <row r="10" spans="1:21" ht="96">
      <c r="A10" s="69">
        <v>4</v>
      </c>
      <c r="B10" s="72" t="s">
        <v>42</v>
      </c>
      <c r="C10" s="73" t="s">
        <v>25</v>
      </c>
      <c r="D10" s="73" t="s">
        <v>26</v>
      </c>
      <c r="E10" s="73" t="s">
        <v>27</v>
      </c>
      <c r="F10" s="74" t="s">
        <v>43</v>
      </c>
      <c r="G10" s="73" t="s">
        <v>29</v>
      </c>
      <c r="H10" s="73" t="s">
        <v>30</v>
      </c>
      <c r="I10" s="73">
        <v>3998470</v>
      </c>
      <c r="J10" s="73">
        <v>3695962.41</v>
      </c>
      <c r="K10" s="73">
        <v>7694432.41</v>
      </c>
      <c r="L10" s="73">
        <v>63272</v>
      </c>
      <c r="M10" s="88">
        <v>7757704.41</v>
      </c>
      <c r="N10" s="87">
        <v>1198470</v>
      </c>
      <c r="O10" s="87">
        <v>1476816.41</v>
      </c>
      <c r="P10" s="89" t="s">
        <v>44</v>
      </c>
      <c r="Q10" s="87" t="s">
        <v>30</v>
      </c>
      <c r="R10" s="87">
        <v>2800000</v>
      </c>
      <c r="S10" s="87">
        <v>2219146</v>
      </c>
      <c r="T10" s="89" t="s">
        <v>45</v>
      </c>
      <c r="U10" s="87" t="s">
        <v>41</v>
      </c>
    </row>
    <row r="11" spans="1:21" ht="48">
      <c r="A11" s="71">
        <v>5</v>
      </c>
      <c r="B11" s="72" t="s">
        <v>46</v>
      </c>
      <c r="C11" s="73" t="s">
        <v>25</v>
      </c>
      <c r="D11" s="73" t="s">
        <v>26</v>
      </c>
      <c r="E11" s="73" t="s">
        <v>27</v>
      </c>
      <c r="F11" s="74" t="s">
        <v>36</v>
      </c>
      <c r="G11" s="73" t="s">
        <v>29</v>
      </c>
      <c r="H11" s="73" t="s">
        <v>30</v>
      </c>
      <c r="I11" s="73">
        <v>2920000</v>
      </c>
      <c r="J11" s="73">
        <v>2584578.49</v>
      </c>
      <c r="K11" s="73">
        <v>5504578.49</v>
      </c>
      <c r="L11" s="73">
        <v>44135</v>
      </c>
      <c r="M11" s="88">
        <v>5548713.49</v>
      </c>
      <c r="N11" s="87">
        <v>2120000</v>
      </c>
      <c r="O11" s="87">
        <v>1954698.2</v>
      </c>
      <c r="P11" s="89" t="s">
        <v>47</v>
      </c>
      <c r="Q11" s="87" t="s">
        <v>30</v>
      </c>
      <c r="R11" s="87">
        <v>800000</v>
      </c>
      <c r="S11" s="87">
        <v>629880.29</v>
      </c>
      <c r="T11" s="89" t="s">
        <v>48</v>
      </c>
      <c r="U11" s="87" t="s">
        <v>41</v>
      </c>
    </row>
    <row r="12" spans="1:21" ht="48">
      <c r="A12" s="69">
        <v>6</v>
      </c>
      <c r="B12" s="72" t="s">
        <v>49</v>
      </c>
      <c r="C12" s="73" t="s">
        <v>33</v>
      </c>
      <c r="D12" s="73" t="s">
        <v>26</v>
      </c>
      <c r="E12" s="73"/>
      <c r="F12" s="74" t="s">
        <v>36</v>
      </c>
      <c r="G12" s="73" t="s">
        <v>29</v>
      </c>
      <c r="H12" s="73" t="s">
        <v>30</v>
      </c>
      <c r="I12" s="73">
        <v>0</v>
      </c>
      <c r="J12" s="73">
        <v>506166.76</v>
      </c>
      <c r="K12" s="73">
        <v>506166.76</v>
      </c>
      <c r="L12" s="73">
        <v>13207</v>
      </c>
      <c r="M12" s="88">
        <v>519373.76</v>
      </c>
      <c r="N12" s="87">
        <v>0</v>
      </c>
      <c r="O12" s="87">
        <v>506166.76</v>
      </c>
      <c r="P12" s="89" t="s">
        <v>50</v>
      </c>
      <c r="Q12" s="87" t="s">
        <v>30</v>
      </c>
      <c r="R12" s="87"/>
      <c r="S12" s="87"/>
      <c r="T12" s="89"/>
      <c r="U12" s="87"/>
    </row>
    <row r="13" spans="1:21" ht="24">
      <c r="A13" s="71">
        <v>7</v>
      </c>
      <c r="B13" s="72" t="s">
        <v>51</v>
      </c>
      <c r="C13" s="73" t="s">
        <v>52</v>
      </c>
      <c r="D13" s="73" t="s">
        <v>53</v>
      </c>
      <c r="E13" s="73" t="s">
        <v>54</v>
      </c>
      <c r="F13" s="74" t="s">
        <v>36</v>
      </c>
      <c r="G13" s="73" t="s">
        <v>55</v>
      </c>
      <c r="H13" s="73" t="s">
        <v>30</v>
      </c>
      <c r="I13" s="73">
        <v>384240</v>
      </c>
      <c r="J13" s="73">
        <v>229111.69</v>
      </c>
      <c r="K13" s="73">
        <v>613351.69</v>
      </c>
      <c r="L13" s="73"/>
      <c r="M13" s="88">
        <v>613351.69</v>
      </c>
      <c r="N13" s="87">
        <v>384240</v>
      </c>
      <c r="O13" s="87">
        <v>229111.69</v>
      </c>
      <c r="P13" s="89" t="s">
        <v>56</v>
      </c>
      <c r="Q13" s="87" t="s">
        <v>30</v>
      </c>
      <c r="R13" s="87"/>
      <c r="S13" s="87"/>
      <c r="T13" s="89"/>
      <c r="U13" s="87"/>
    </row>
    <row r="14" spans="1:21" ht="24">
      <c r="A14" s="69">
        <v>8</v>
      </c>
      <c r="B14" s="75" t="s">
        <v>57</v>
      </c>
      <c r="C14" s="76" t="s">
        <v>25</v>
      </c>
      <c r="D14" s="76" t="s">
        <v>53</v>
      </c>
      <c r="E14" s="76" t="s">
        <v>27</v>
      </c>
      <c r="F14" s="77" t="s">
        <v>36</v>
      </c>
      <c r="G14" s="76" t="s">
        <v>55</v>
      </c>
      <c r="H14" s="76" t="s">
        <v>41</v>
      </c>
      <c r="I14" s="90">
        <v>2520000</v>
      </c>
      <c r="J14" s="91">
        <v>2984295.36</v>
      </c>
      <c r="K14" s="90">
        <f>SUM(I14:J14)</f>
        <v>5504295.359999999</v>
      </c>
      <c r="L14" s="90">
        <v>0</v>
      </c>
      <c r="M14" s="92">
        <v>5504295.36</v>
      </c>
      <c r="N14" s="90">
        <v>920000</v>
      </c>
      <c r="O14" s="90">
        <v>1908290.42</v>
      </c>
      <c r="P14" s="77" t="s">
        <v>58</v>
      </c>
      <c r="Q14" s="76" t="s">
        <v>41</v>
      </c>
      <c r="R14" s="76">
        <v>1400000</v>
      </c>
      <c r="S14" s="76">
        <v>1076004.94</v>
      </c>
      <c r="T14" s="77" t="s">
        <v>59</v>
      </c>
      <c r="U14" s="77" t="s">
        <v>41</v>
      </c>
    </row>
    <row r="15" spans="1:21" ht="48">
      <c r="A15" s="71">
        <v>9</v>
      </c>
      <c r="B15" s="72" t="s">
        <v>60</v>
      </c>
      <c r="C15" s="73" t="s">
        <v>25</v>
      </c>
      <c r="D15" s="73" t="s">
        <v>26</v>
      </c>
      <c r="E15" s="73" t="s">
        <v>27</v>
      </c>
      <c r="F15" s="74" t="s">
        <v>36</v>
      </c>
      <c r="G15" s="73" t="s">
        <v>29</v>
      </c>
      <c r="H15" s="73" t="s">
        <v>30</v>
      </c>
      <c r="I15" s="73">
        <v>200000</v>
      </c>
      <c r="J15" s="73">
        <v>613375.19</v>
      </c>
      <c r="K15" s="73">
        <v>813375.19</v>
      </c>
      <c r="L15" s="73">
        <v>16108</v>
      </c>
      <c r="M15" s="88">
        <v>829483.19</v>
      </c>
      <c r="N15" s="87">
        <v>200000</v>
      </c>
      <c r="O15" s="87">
        <v>613375.19</v>
      </c>
      <c r="P15" s="89" t="s">
        <v>61</v>
      </c>
      <c r="Q15" s="87" t="s">
        <v>30</v>
      </c>
      <c r="R15" s="87"/>
      <c r="S15" s="87"/>
      <c r="T15" s="89"/>
      <c r="U15" s="87"/>
    </row>
    <row r="16" spans="1:21" ht="36">
      <c r="A16" s="69">
        <v>10</v>
      </c>
      <c r="B16" s="72" t="s">
        <v>62</v>
      </c>
      <c r="C16" s="73" t="s">
        <v>25</v>
      </c>
      <c r="D16" s="73" t="s">
        <v>26</v>
      </c>
      <c r="E16" s="73" t="s">
        <v>27</v>
      </c>
      <c r="F16" s="74" t="s">
        <v>63</v>
      </c>
      <c r="G16" s="73" t="s">
        <v>55</v>
      </c>
      <c r="H16" s="73" t="s">
        <v>30</v>
      </c>
      <c r="I16" s="73">
        <v>356000</v>
      </c>
      <c r="J16" s="73">
        <v>301199.43</v>
      </c>
      <c r="K16" s="73">
        <v>657199.43</v>
      </c>
      <c r="L16" s="73"/>
      <c r="M16" s="88">
        <v>657199.43</v>
      </c>
      <c r="N16" s="87"/>
      <c r="O16" s="87"/>
      <c r="P16" s="89"/>
      <c r="Q16" s="87"/>
      <c r="R16" s="87">
        <v>356000</v>
      </c>
      <c r="S16" s="87">
        <v>301199.43</v>
      </c>
      <c r="T16" s="89" t="s">
        <v>64</v>
      </c>
      <c r="U16" s="87" t="s">
        <v>41</v>
      </c>
    </row>
    <row r="17" spans="1:21" ht="14.25">
      <c r="A17" s="69" t="s">
        <v>19</v>
      </c>
      <c r="B17" s="78"/>
      <c r="C17" s="79"/>
      <c r="D17" s="79"/>
      <c r="E17" s="79"/>
      <c r="F17" s="80"/>
      <c r="G17" s="79"/>
      <c r="H17" s="79"/>
      <c r="I17" s="87">
        <f aca="true" t="shared" si="0" ref="I17:O17">SUM(I7:I16)</f>
        <v>15286550.45</v>
      </c>
      <c r="J17" s="87">
        <f t="shared" si="0"/>
        <v>16732632.839999998</v>
      </c>
      <c r="K17" s="87">
        <f t="shared" si="0"/>
        <v>32019183.290000003</v>
      </c>
      <c r="L17" s="87">
        <f t="shared" si="0"/>
        <v>216254</v>
      </c>
      <c r="M17" s="93">
        <f t="shared" si="0"/>
        <v>32235437.290000003</v>
      </c>
      <c r="N17" s="87">
        <f t="shared" si="0"/>
        <v>8832550.45</v>
      </c>
      <c r="O17" s="87">
        <f t="shared" si="0"/>
        <v>11793820.54</v>
      </c>
      <c r="P17" s="87"/>
      <c r="Q17" s="87"/>
      <c r="R17" s="87">
        <f>SUM(R7:R16)</f>
        <v>6254000</v>
      </c>
      <c r="S17" s="87">
        <f>SUM(S7:S16)</f>
        <v>4938812.3</v>
      </c>
      <c r="T17" s="87"/>
      <c r="U17" s="87"/>
    </row>
    <row r="18" spans="2:21" ht="14.25">
      <c r="B18" s="81"/>
      <c r="C18" s="82"/>
      <c r="D18" s="82"/>
      <c r="E18" s="82"/>
      <c r="F18" s="83"/>
      <c r="G18" s="82"/>
      <c r="H18" s="82"/>
      <c r="I18" s="82"/>
      <c r="J18" s="82"/>
      <c r="K18" s="82"/>
      <c r="L18" s="82"/>
      <c r="M18" s="82"/>
      <c r="N18" s="82"/>
      <c r="O18" s="82"/>
      <c r="P18" s="82"/>
      <c r="Q18" s="82"/>
      <c r="R18" s="82"/>
      <c r="S18" s="82"/>
      <c r="T18" s="83"/>
      <c r="U18" s="82"/>
    </row>
    <row r="19" spans="2:21" ht="14.25">
      <c r="B19" s="81"/>
      <c r="C19" s="82"/>
      <c r="D19" s="82"/>
      <c r="E19" s="82"/>
      <c r="F19" s="83"/>
      <c r="G19" s="82"/>
      <c r="H19" s="82"/>
      <c r="I19" s="82"/>
      <c r="J19" s="82"/>
      <c r="K19" s="82"/>
      <c r="L19" s="82"/>
      <c r="M19" s="82"/>
      <c r="N19" s="82"/>
      <c r="O19" s="82"/>
      <c r="P19" s="82"/>
      <c r="Q19" s="82"/>
      <c r="R19" s="82"/>
      <c r="S19" s="82"/>
      <c r="T19" s="83"/>
      <c r="U19" s="82"/>
    </row>
    <row r="20" spans="2:21" ht="14.25">
      <c r="B20" s="81"/>
      <c r="C20" s="82"/>
      <c r="D20" s="82"/>
      <c r="E20" s="82"/>
      <c r="F20" s="83"/>
      <c r="G20" s="82"/>
      <c r="H20" s="82"/>
      <c r="I20" s="82"/>
      <c r="J20" s="82"/>
      <c r="K20" s="82"/>
      <c r="L20" s="82"/>
      <c r="M20" s="82"/>
      <c r="N20" s="82"/>
      <c r="O20" s="82"/>
      <c r="P20" s="82"/>
      <c r="Q20" s="82"/>
      <c r="R20" s="82"/>
      <c r="S20" s="82"/>
      <c r="T20" s="83"/>
      <c r="U20" s="82"/>
    </row>
    <row r="21" spans="2:21" ht="14.25">
      <c r="B21" s="81"/>
      <c r="C21" s="82"/>
      <c r="D21" s="82"/>
      <c r="E21" s="82"/>
      <c r="F21" s="83"/>
      <c r="G21" s="82"/>
      <c r="H21" s="82"/>
      <c r="I21" s="82"/>
      <c r="J21" s="82"/>
      <c r="K21" s="82"/>
      <c r="L21" s="82"/>
      <c r="M21" s="82"/>
      <c r="N21" s="82"/>
      <c r="O21" s="82"/>
      <c r="P21" s="82"/>
      <c r="Q21" s="82"/>
      <c r="R21" s="82"/>
      <c r="S21" s="82"/>
      <c r="T21" s="83"/>
      <c r="U21" s="82"/>
    </row>
    <row r="22" spans="2:21" ht="14.25">
      <c r="B22" s="81"/>
      <c r="C22" s="82"/>
      <c r="D22" s="82"/>
      <c r="E22" s="82"/>
      <c r="F22" s="83"/>
      <c r="G22" s="82"/>
      <c r="H22" s="82"/>
      <c r="I22" s="82"/>
      <c r="J22" s="82"/>
      <c r="K22" s="82"/>
      <c r="L22" s="82"/>
      <c r="M22" s="82"/>
      <c r="N22" s="82"/>
      <c r="O22" s="82"/>
      <c r="P22" s="82"/>
      <c r="Q22" s="82"/>
      <c r="R22" s="82"/>
      <c r="S22" s="82"/>
      <c r="T22" s="83"/>
      <c r="U22" s="82"/>
    </row>
    <row r="23" spans="2:21" ht="14.25">
      <c r="B23" s="81"/>
      <c r="C23" s="82"/>
      <c r="D23" s="82"/>
      <c r="E23" s="82"/>
      <c r="F23" s="83"/>
      <c r="G23" s="82"/>
      <c r="H23" s="82"/>
      <c r="I23" s="82"/>
      <c r="J23" s="82"/>
      <c r="K23" s="82"/>
      <c r="L23" s="82"/>
      <c r="M23" s="82"/>
      <c r="N23" s="82"/>
      <c r="O23" s="82"/>
      <c r="P23" s="82"/>
      <c r="Q23" s="82"/>
      <c r="R23" s="82"/>
      <c r="S23" s="82"/>
      <c r="T23" s="83"/>
      <c r="U23" s="82"/>
    </row>
    <row r="24" spans="2:21" ht="14.25">
      <c r="B24" s="81"/>
      <c r="C24" s="82"/>
      <c r="D24" s="82"/>
      <c r="E24" s="82"/>
      <c r="F24" s="83"/>
      <c r="G24" s="82"/>
      <c r="H24" s="82"/>
      <c r="I24" s="82"/>
      <c r="J24" s="82"/>
      <c r="K24" s="82"/>
      <c r="L24" s="82"/>
      <c r="M24" s="82"/>
      <c r="N24" s="82"/>
      <c r="O24" s="82"/>
      <c r="P24" s="82"/>
      <c r="Q24" s="82"/>
      <c r="R24" s="82"/>
      <c r="S24" s="82"/>
      <c r="T24" s="83"/>
      <c r="U24" s="82"/>
    </row>
    <row r="25" spans="2:21" ht="14.25">
      <c r="B25" s="81"/>
      <c r="C25" s="82"/>
      <c r="D25" s="82"/>
      <c r="E25" s="82"/>
      <c r="F25" s="83"/>
      <c r="G25" s="82"/>
      <c r="H25" s="82"/>
      <c r="I25" s="82"/>
      <c r="J25" s="82"/>
      <c r="K25" s="82"/>
      <c r="L25" s="82"/>
      <c r="M25" s="82"/>
      <c r="N25" s="82"/>
      <c r="O25" s="82"/>
      <c r="P25" s="82"/>
      <c r="Q25" s="82"/>
      <c r="R25" s="82"/>
      <c r="S25" s="82"/>
      <c r="T25" s="83"/>
      <c r="U25" s="82"/>
    </row>
    <row r="26" spans="2:21" ht="14.25">
      <c r="B26" s="81"/>
      <c r="C26" s="82"/>
      <c r="D26" s="82"/>
      <c r="E26" s="82"/>
      <c r="F26" s="83"/>
      <c r="G26" s="82"/>
      <c r="H26" s="82"/>
      <c r="I26" s="82"/>
      <c r="J26" s="82"/>
      <c r="K26" s="82"/>
      <c r="L26" s="82"/>
      <c r="M26" s="82"/>
      <c r="N26" s="82"/>
      <c r="O26" s="82"/>
      <c r="P26" s="82"/>
      <c r="Q26" s="82"/>
      <c r="R26" s="82"/>
      <c r="S26" s="82"/>
      <c r="T26" s="83"/>
      <c r="U26" s="82"/>
    </row>
    <row r="27" spans="2:21" ht="14.25">
      <c r="B27" s="81"/>
      <c r="C27" s="82"/>
      <c r="D27" s="82"/>
      <c r="E27" s="82"/>
      <c r="F27" s="83"/>
      <c r="G27" s="82"/>
      <c r="H27" s="82"/>
      <c r="I27" s="82"/>
      <c r="J27" s="82"/>
      <c r="K27" s="82"/>
      <c r="L27" s="82"/>
      <c r="M27" s="82"/>
      <c r="N27" s="82"/>
      <c r="O27" s="82"/>
      <c r="P27" s="82"/>
      <c r="Q27" s="82"/>
      <c r="R27" s="82"/>
      <c r="S27" s="82"/>
      <c r="T27" s="83"/>
      <c r="U27" s="82"/>
    </row>
    <row r="28" spans="2:21" ht="14.25">
      <c r="B28" s="81"/>
      <c r="C28" s="82"/>
      <c r="D28" s="82"/>
      <c r="E28" s="82"/>
      <c r="F28" s="83"/>
      <c r="G28" s="82"/>
      <c r="H28" s="82"/>
      <c r="I28" s="82"/>
      <c r="J28" s="82"/>
      <c r="K28" s="82"/>
      <c r="L28" s="82"/>
      <c r="M28" s="82"/>
      <c r="N28" s="82"/>
      <c r="O28" s="82"/>
      <c r="P28" s="82"/>
      <c r="Q28" s="82"/>
      <c r="R28" s="82"/>
      <c r="S28" s="82"/>
      <c r="T28" s="83"/>
      <c r="U28" s="82"/>
    </row>
    <row r="29" spans="2:21" ht="14.25">
      <c r="B29" s="81"/>
      <c r="C29" s="82"/>
      <c r="D29" s="82"/>
      <c r="E29" s="82"/>
      <c r="F29" s="83"/>
      <c r="G29" s="82"/>
      <c r="H29" s="82"/>
      <c r="I29" s="82"/>
      <c r="J29" s="82"/>
      <c r="K29" s="82"/>
      <c r="L29" s="82"/>
      <c r="M29" s="82"/>
      <c r="N29" s="82"/>
      <c r="O29" s="82"/>
      <c r="P29" s="82"/>
      <c r="Q29" s="82"/>
      <c r="R29" s="82"/>
      <c r="S29" s="82"/>
      <c r="T29" s="83"/>
      <c r="U29" s="82"/>
    </row>
    <row r="30" spans="2:21" ht="14.25">
      <c r="B30" s="81"/>
      <c r="C30" s="82"/>
      <c r="D30" s="82"/>
      <c r="E30" s="82"/>
      <c r="F30" s="83"/>
      <c r="G30" s="82"/>
      <c r="H30" s="82"/>
      <c r="I30" s="82"/>
      <c r="J30" s="82"/>
      <c r="K30" s="82"/>
      <c r="L30" s="82"/>
      <c r="M30" s="82"/>
      <c r="N30" s="82"/>
      <c r="O30" s="82"/>
      <c r="P30" s="82"/>
      <c r="Q30" s="82"/>
      <c r="R30" s="82"/>
      <c r="S30" s="82"/>
      <c r="T30" s="83"/>
      <c r="U30" s="82"/>
    </row>
    <row r="31" spans="2:21" ht="14.25">
      <c r="B31" s="81"/>
      <c r="C31" s="82"/>
      <c r="D31" s="82"/>
      <c r="E31" s="82"/>
      <c r="F31" s="83"/>
      <c r="G31" s="82"/>
      <c r="H31" s="82"/>
      <c r="I31" s="82"/>
      <c r="J31" s="82"/>
      <c r="K31" s="82"/>
      <c r="L31" s="82"/>
      <c r="M31" s="82"/>
      <c r="N31" s="82"/>
      <c r="O31" s="82"/>
      <c r="P31" s="82"/>
      <c r="Q31" s="82"/>
      <c r="R31" s="82"/>
      <c r="S31" s="82"/>
      <c r="T31" s="83"/>
      <c r="U31" s="82"/>
    </row>
    <row r="32" spans="2:21" ht="14.25">
      <c r="B32" s="81"/>
      <c r="C32" s="82"/>
      <c r="D32" s="82"/>
      <c r="E32" s="82"/>
      <c r="F32" s="83"/>
      <c r="G32" s="82"/>
      <c r="H32" s="82"/>
      <c r="I32" s="82"/>
      <c r="J32" s="82"/>
      <c r="K32" s="82"/>
      <c r="L32" s="82"/>
      <c r="M32" s="82"/>
      <c r="N32" s="82"/>
      <c r="O32" s="82"/>
      <c r="P32" s="82"/>
      <c r="Q32" s="82"/>
      <c r="R32" s="82"/>
      <c r="S32" s="82"/>
      <c r="T32" s="83"/>
      <c r="U32" s="82"/>
    </row>
    <row r="33" spans="2:21" ht="14.25">
      <c r="B33" s="81"/>
      <c r="C33" s="82"/>
      <c r="D33" s="82"/>
      <c r="E33" s="82"/>
      <c r="F33" s="83"/>
      <c r="G33" s="82"/>
      <c r="H33" s="82"/>
      <c r="I33" s="82"/>
      <c r="J33" s="82"/>
      <c r="K33" s="82"/>
      <c r="L33" s="82"/>
      <c r="M33" s="82"/>
      <c r="N33" s="82"/>
      <c r="O33" s="82"/>
      <c r="P33" s="82"/>
      <c r="Q33" s="82"/>
      <c r="R33" s="82"/>
      <c r="S33" s="82"/>
      <c r="T33" s="83"/>
      <c r="U33" s="82"/>
    </row>
    <row r="34" spans="2:21" ht="14.25">
      <c r="B34" s="81"/>
      <c r="C34" s="82"/>
      <c r="D34" s="82"/>
      <c r="E34" s="82"/>
      <c r="F34" s="83"/>
      <c r="G34" s="82"/>
      <c r="H34" s="82"/>
      <c r="I34" s="82"/>
      <c r="J34" s="82"/>
      <c r="K34" s="82"/>
      <c r="L34" s="82"/>
      <c r="M34" s="82"/>
      <c r="N34" s="82"/>
      <c r="O34" s="82"/>
      <c r="P34" s="82"/>
      <c r="Q34" s="82"/>
      <c r="R34" s="82"/>
      <c r="S34" s="82"/>
      <c r="T34" s="83"/>
      <c r="U34" s="82"/>
    </row>
    <row r="35" spans="2:21" ht="14.25">
      <c r="B35" s="81"/>
      <c r="C35" s="82"/>
      <c r="D35" s="82"/>
      <c r="E35" s="82"/>
      <c r="F35" s="83"/>
      <c r="G35" s="82"/>
      <c r="H35" s="82"/>
      <c r="I35" s="82"/>
      <c r="J35" s="82"/>
      <c r="K35" s="82"/>
      <c r="L35" s="82"/>
      <c r="M35" s="82"/>
      <c r="N35" s="82"/>
      <c r="O35" s="82"/>
      <c r="P35" s="82"/>
      <c r="Q35" s="82"/>
      <c r="R35" s="82"/>
      <c r="S35" s="82"/>
      <c r="T35" s="83"/>
      <c r="U35" s="82"/>
    </row>
    <row r="36" spans="2:21" ht="14.25">
      <c r="B36" s="81"/>
      <c r="C36" s="82"/>
      <c r="D36" s="82"/>
      <c r="E36" s="82"/>
      <c r="F36" s="83"/>
      <c r="G36" s="82"/>
      <c r="H36" s="82"/>
      <c r="I36" s="82"/>
      <c r="J36" s="82"/>
      <c r="K36" s="82"/>
      <c r="L36" s="82"/>
      <c r="M36" s="82"/>
      <c r="N36" s="82"/>
      <c r="O36" s="82"/>
      <c r="P36" s="82"/>
      <c r="Q36" s="82"/>
      <c r="R36" s="82"/>
      <c r="S36" s="82"/>
      <c r="T36" s="83"/>
      <c r="U36" s="82"/>
    </row>
    <row r="37" spans="2:21" ht="14.25">
      <c r="B37" s="81"/>
      <c r="C37" s="82"/>
      <c r="D37" s="82"/>
      <c r="E37" s="82"/>
      <c r="F37" s="83"/>
      <c r="G37" s="82"/>
      <c r="H37" s="82"/>
      <c r="I37" s="82"/>
      <c r="J37" s="82"/>
      <c r="K37" s="82"/>
      <c r="L37" s="82"/>
      <c r="M37" s="82"/>
      <c r="N37" s="82"/>
      <c r="O37" s="82"/>
      <c r="P37" s="82"/>
      <c r="Q37" s="82"/>
      <c r="R37" s="82"/>
      <c r="S37" s="82"/>
      <c r="T37" s="83"/>
      <c r="U37" s="82"/>
    </row>
    <row r="38" spans="2:21" ht="14.25">
      <c r="B38" s="81"/>
      <c r="C38" s="82"/>
      <c r="D38" s="82"/>
      <c r="E38" s="82"/>
      <c r="F38" s="83"/>
      <c r="G38" s="82"/>
      <c r="H38" s="82"/>
      <c r="I38" s="82"/>
      <c r="J38" s="82"/>
      <c r="K38" s="82"/>
      <c r="L38" s="82"/>
      <c r="M38" s="82"/>
      <c r="N38" s="82"/>
      <c r="O38" s="82"/>
      <c r="P38" s="82"/>
      <c r="Q38" s="82"/>
      <c r="R38" s="82"/>
      <c r="S38" s="82"/>
      <c r="T38" s="83"/>
      <c r="U38" s="82"/>
    </row>
    <row r="39" spans="2:21" ht="14.25">
      <c r="B39" s="81"/>
      <c r="C39" s="82"/>
      <c r="D39" s="82"/>
      <c r="E39" s="82"/>
      <c r="F39" s="83"/>
      <c r="G39" s="82"/>
      <c r="H39" s="82"/>
      <c r="I39" s="82"/>
      <c r="J39" s="82"/>
      <c r="K39" s="82"/>
      <c r="L39" s="82"/>
      <c r="M39" s="82"/>
      <c r="N39" s="82"/>
      <c r="O39" s="82"/>
      <c r="P39" s="82"/>
      <c r="Q39" s="82"/>
      <c r="R39" s="82"/>
      <c r="S39" s="82"/>
      <c r="T39" s="83"/>
      <c r="U39" s="82"/>
    </row>
  </sheetData>
  <sheetProtection/>
  <mergeCells count="17">
    <mergeCell ref="A3:C3"/>
    <mergeCell ref="I4:L4"/>
    <mergeCell ref="N4:U4"/>
    <mergeCell ref="I5:K5"/>
    <mergeCell ref="N5:Q5"/>
    <mergeCell ref="R5:U5"/>
    <mergeCell ref="A4:A6"/>
    <mergeCell ref="B4:B6"/>
    <mergeCell ref="C4:C6"/>
    <mergeCell ref="D4:D6"/>
    <mergeCell ref="E4:E6"/>
    <mergeCell ref="F4:F6"/>
    <mergeCell ref="G4:G6"/>
    <mergeCell ref="H4:H6"/>
    <mergeCell ref="L5:L6"/>
    <mergeCell ref="M4:M6"/>
    <mergeCell ref="A1:U2"/>
  </mergeCells>
  <dataValidations count="10">
    <dataValidation type="list" allowBlank="1" showInputMessage="1" showErrorMessage="1" sqref="C13 C14 C7:C12 C15:C16">
      <formula1>"国有,集体,股份公司,有限公司,合伙,其它,行政机关,事业单位,村级组织"</formula1>
    </dataValidation>
    <dataValidation type="list" allowBlank="1" showInputMessage="1" showErrorMessage="1" sqref="D13 D14 D7:D12 D15:D16">
      <formula1>"农林牧渔业,制造业,房地产业,批发零售业,商务服务业,公共管理类,其它类"</formula1>
    </dataValidation>
    <dataValidation allowBlank="1" showInputMessage="1" showErrorMessage="1" sqref="F13 F14 F7:F12 F15:F17 C4:D6"/>
    <dataValidation type="list" allowBlank="1" showInputMessage="1" showErrorMessage="1" sqref="E17">
      <formula1>"经营,关停,破产,吊销,注销"</formula1>
    </dataValidation>
    <dataValidation type="list" allowBlank="1" showInputMessage="1" showErrorMessage="1" sqref="E13 E14 E7:E12 E15:E16">
      <formula1>"经营,关停,破产,吊销,注销,存续,撤消,改制"</formula1>
    </dataValidation>
    <dataValidation type="list" allowBlank="1" showInputMessage="1" showErrorMessage="1" sqref="G13 G14 G7:G12 G15:G16">
      <formula1>"未诉讼,诉讼-审理,胜诉未执行,胜诉执行,终结本次执行,中止执行,终结执行"</formula1>
    </dataValidation>
    <dataValidation type="list" allowBlank="1" showInputMessage="1" showErrorMessage="1" sqref="Q13 U13 Q14 U14 Q7:Q12 Q15:Q16 U7:U12 U15:U16">
      <formula1>"中断,剥离前丧失,剥离后丧失"</formula1>
    </dataValidation>
    <dataValidation type="list" allowBlank="1" showInputMessage="1" showErrorMessage="1" sqref="H13 H14 H7:H12 H15:H16">
      <formula1>"中断,部分中断,剥离前丧失,剥离后丧失"</formula1>
    </dataValidation>
    <dataValidation type="list" allowBlank="1" showInputMessage="1" showErrorMessage="1" sqref="C17:D17">
      <formula1>"国有,集体,股份公司,有限公司,合伙,其它"</formula1>
    </dataValidation>
    <dataValidation type="list" allowBlank="1" showInputMessage="1" showErrorMessage="1" sqref="G17:H17">
      <formula1>"未诉讼,诉讼-审理,胜诉未执行,胜诉执行"</formula1>
    </dataValidation>
  </dataValidations>
  <printOptions horizontalCentered="1"/>
  <pageMargins left="0.35" right="0.39" top="0.59" bottom="0.59" header="0.51" footer="0.51"/>
  <pageSetup horizontalDpi="600" verticalDpi="600" orientation="portrait" paperSize="9" scale="9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L44"/>
  <sheetViews>
    <sheetView tabSelected="1" zoomScaleSheetLayoutView="100" workbookViewId="0" topLeftCell="A1">
      <selection activeCell="M2" sqref="M2"/>
    </sheetView>
  </sheetViews>
  <sheetFormatPr defaultColWidth="9.00390625" defaultRowHeight="14.25"/>
  <cols>
    <col min="1" max="1" width="5.25390625" style="0" customWidth="1"/>
    <col min="2" max="2" width="25.125" style="0" customWidth="1"/>
    <col min="3" max="4" width="14.875" style="0" customWidth="1"/>
    <col min="5" max="5" width="11.50390625" style="0" customWidth="1"/>
    <col min="6" max="6" width="14.875" style="0" customWidth="1"/>
    <col min="7" max="7" width="15.75390625" style="0" customWidth="1"/>
    <col min="8" max="8" width="18.25390625" style="0" customWidth="1"/>
  </cols>
  <sheetData>
    <row r="1" spans="1:246" s="1" customFormat="1" ht="75" customHeight="1">
      <c r="A1" s="2" t="s">
        <v>65</v>
      </c>
      <c r="B1" s="2"/>
      <c r="C1" s="2"/>
      <c r="D1" s="2"/>
      <c r="E1" s="2"/>
      <c r="F1" s="2"/>
      <c r="G1" s="2"/>
      <c r="H1" s="2"/>
      <c r="HQ1"/>
      <c r="HR1"/>
      <c r="HS1"/>
      <c r="HT1"/>
      <c r="HU1"/>
      <c r="HV1"/>
      <c r="HW1"/>
      <c r="HX1"/>
      <c r="HY1"/>
      <c r="HZ1"/>
      <c r="IA1"/>
      <c r="IB1"/>
      <c r="IC1"/>
      <c r="ID1"/>
      <c r="IE1"/>
      <c r="IF1"/>
      <c r="IG1"/>
      <c r="IH1"/>
      <c r="II1"/>
      <c r="IJ1"/>
      <c r="IK1"/>
      <c r="IL1"/>
    </row>
    <row r="2" spans="1:246" s="1" customFormat="1" ht="39" customHeight="1">
      <c r="A2" s="3" t="s">
        <v>66</v>
      </c>
      <c r="B2" s="3"/>
      <c r="C2" s="3"/>
      <c r="D2" s="3"/>
      <c r="E2" s="3"/>
      <c r="F2" s="3"/>
      <c r="G2" s="3"/>
      <c r="H2" s="3"/>
      <c r="HQ2"/>
      <c r="HR2"/>
      <c r="HS2"/>
      <c r="HT2"/>
      <c r="HU2"/>
      <c r="HV2"/>
      <c r="HW2"/>
      <c r="HX2"/>
      <c r="HY2"/>
      <c r="HZ2"/>
      <c r="IA2"/>
      <c r="IB2"/>
      <c r="IC2"/>
      <c r="ID2"/>
      <c r="IE2"/>
      <c r="IF2"/>
      <c r="IG2"/>
      <c r="IH2"/>
      <c r="II2"/>
      <c r="IJ2"/>
      <c r="IK2"/>
      <c r="IL2"/>
    </row>
    <row r="3" spans="1:246" s="1" customFormat="1" ht="18" customHeight="1">
      <c r="A3" s="4"/>
      <c r="B3" s="4"/>
      <c r="C3" s="5"/>
      <c r="D3" s="5"/>
      <c r="E3" s="5"/>
      <c r="F3" s="5"/>
      <c r="G3" s="6" t="s">
        <v>67</v>
      </c>
      <c r="H3" s="6"/>
      <c r="HQ3"/>
      <c r="HR3"/>
      <c r="HS3"/>
      <c r="HT3"/>
      <c r="HU3"/>
      <c r="HV3"/>
      <c r="HW3"/>
      <c r="HX3"/>
      <c r="HY3"/>
      <c r="HZ3"/>
      <c r="IA3"/>
      <c r="IB3"/>
      <c r="IC3"/>
      <c r="ID3"/>
      <c r="IE3"/>
      <c r="IF3"/>
      <c r="IG3"/>
      <c r="IH3"/>
      <c r="II3"/>
      <c r="IJ3"/>
      <c r="IK3"/>
      <c r="IL3"/>
    </row>
    <row r="4" spans="1:246" s="1" customFormat="1" ht="14.25">
      <c r="A4" s="7" t="s">
        <v>2</v>
      </c>
      <c r="B4" s="8" t="s">
        <v>3</v>
      </c>
      <c r="C4" s="9" t="s">
        <v>10</v>
      </c>
      <c r="D4" s="10"/>
      <c r="E4" s="10"/>
      <c r="F4" s="10"/>
      <c r="G4" s="11" t="s">
        <v>12</v>
      </c>
      <c r="H4" s="12"/>
      <c r="HQ4"/>
      <c r="HR4"/>
      <c r="HS4"/>
      <c r="HT4"/>
      <c r="HU4"/>
      <c r="HV4"/>
      <c r="HW4"/>
      <c r="HX4"/>
      <c r="HY4"/>
      <c r="HZ4"/>
      <c r="IA4"/>
      <c r="IB4"/>
      <c r="IC4"/>
      <c r="ID4"/>
      <c r="IE4"/>
      <c r="IF4"/>
      <c r="IG4"/>
      <c r="IH4"/>
      <c r="II4"/>
      <c r="IJ4"/>
      <c r="IK4"/>
      <c r="IL4"/>
    </row>
    <row r="5" spans="1:8" ht="14.25">
      <c r="A5" s="13"/>
      <c r="B5" s="14"/>
      <c r="C5" s="15" t="s">
        <v>17</v>
      </c>
      <c r="D5" s="15" t="s">
        <v>18</v>
      </c>
      <c r="E5" s="16" t="s">
        <v>14</v>
      </c>
      <c r="F5" s="15" t="s">
        <v>19</v>
      </c>
      <c r="G5" s="17" t="s">
        <v>68</v>
      </c>
      <c r="H5" s="18" t="s">
        <v>69</v>
      </c>
    </row>
    <row r="6" spans="1:8" ht="24">
      <c r="A6" s="19">
        <v>1</v>
      </c>
      <c r="B6" s="20" t="s">
        <v>32</v>
      </c>
      <c r="C6" s="21">
        <v>1610000</v>
      </c>
      <c r="D6" s="21">
        <v>2054446.74</v>
      </c>
      <c r="E6" s="21">
        <v>34802</v>
      </c>
      <c r="F6" s="21">
        <v>3699248.74</v>
      </c>
      <c r="G6" s="22" t="s">
        <v>15</v>
      </c>
      <c r="H6" s="20" t="s">
        <v>70</v>
      </c>
    </row>
    <row r="7" spans="1:8" ht="14.25">
      <c r="A7" s="19"/>
      <c r="B7" s="20"/>
      <c r="C7" s="21">
        <v>300000</v>
      </c>
      <c r="D7" s="21">
        <v>463496.21</v>
      </c>
      <c r="E7" s="21"/>
      <c r="F7" s="21">
        <v>763496.21</v>
      </c>
      <c r="G7" s="22" t="s">
        <v>15</v>
      </c>
      <c r="H7" s="20" t="s">
        <v>32</v>
      </c>
    </row>
    <row r="8" spans="1:8" ht="24">
      <c r="A8" s="19">
        <v>2</v>
      </c>
      <c r="B8" s="20" t="s">
        <v>24</v>
      </c>
      <c r="C8" s="21">
        <v>699840.45</v>
      </c>
      <c r="D8" s="21">
        <v>695458.86</v>
      </c>
      <c r="E8" s="21">
        <v>20617</v>
      </c>
      <c r="F8" s="21">
        <v>1415916.31</v>
      </c>
      <c r="G8" s="22" t="s">
        <v>15</v>
      </c>
      <c r="H8" s="20" t="s">
        <v>24</v>
      </c>
    </row>
    <row r="9" spans="1:8" ht="24">
      <c r="A9" s="19"/>
      <c r="B9" s="20"/>
      <c r="C9" s="21">
        <v>300000</v>
      </c>
      <c r="D9" s="21">
        <v>237456.03</v>
      </c>
      <c r="E9" s="21"/>
      <c r="F9" s="21">
        <v>537456.03</v>
      </c>
      <c r="G9" s="22" t="s">
        <v>15</v>
      </c>
      <c r="H9" s="20" t="s">
        <v>24</v>
      </c>
    </row>
    <row r="10" spans="1:8" ht="24">
      <c r="A10" s="19">
        <v>3</v>
      </c>
      <c r="B10" s="20" t="s">
        <v>38</v>
      </c>
      <c r="C10" s="21">
        <v>1100000</v>
      </c>
      <c r="D10" s="21">
        <v>1641214.25</v>
      </c>
      <c r="E10" s="21">
        <v>24113</v>
      </c>
      <c r="F10" s="21">
        <v>2765327.25</v>
      </c>
      <c r="G10" s="22" t="s">
        <v>15</v>
      </c>
      <c r="H10" s="20" t="s">
        <v>38</v>
      </c>
    </row>
    <row r="11" spans="1:8" ht="14.25">
      <c r="A11" s="19"/>
      <c r="B11" s="20"/>
      <c r="C11" s="21">
        <v>898000</v>
      </c>
      <c r="D11" s="21">
        <v>725871.42</v>
      </c>
      <c r="E11" s="21"/>
      <c r="F11" s="21">
        <v>1623871.42</v>
      </c>
      <c r="G11" s="22" t="s">
        <v>16</v>
      </c>
      <c r="H11" s="20" t="s">
        <v>71</v>
      </c>
    </row>
    <row r="12" spans="1:8" ht="24">
      <c r="A12" s="19">
        <v>4</v>
      </c>
      <c r="B12" s="20" t="s">
        <v>46</v>
      </c>
      <c r="C12" s="21">
        <v>600000</v>
      </c>
      <c r="D12" s="21">
        <v>474043.74</v>
      </c>
      <c r="E12" s="23">
        <v>44135</v>
      </c>
      <c r="F12" s="21">
        <v>1118178.74</v>
      </c>
      <c r="G12" s="22" t="s">
        <v>16</v>
      </c>
      <c r="H12" s="20" t="s">
        <v>72</v>
      </c>
    </row>
    <row r="13" spans="1:8" ht="14.25">
      <c r="A13" s="19"/>
      <c r="B13" s="20"/>
      <c r="C13" s="21">
        <v>200000</v>
      </c>
      <c r="D13" s="21">
        <v>160063.38</v>
      </c>
      <c r="E13" s="23"/>
      <c r="F13" s="21">
        <v>360063.38</v>
      </c>
      <c r="G13" s="22" t="s">
        <v>16</v>
      </c>
      <c r="H13" s="20" t="s">
        <v>73</v>
      </c>
    </row>
    <row r="14" spans="1:8" ht="24">
      <c r="A14" s="19"/>
      <c r="B14" s="20"/>
      <c r="C14" s="21">
        <v>2120000</v>
      </c>
      <c r="D14" s="21">
        <v>1950471.37</v>
      </c>
      <c r="E14" s="23"/>
      <c r="F14" s="21">
        <v>4070471.37</v>
      </c>
      <c r="G14" s="22" t="s">
        <v>15</v>
      </c>
      <c r="H14" s="20" t="s">
        <v>46</v>
      </c>
    </row>
    <row r="15" spans="1:8" ht="14.25">
      <c r="A15" s="19">
        <v>5</v>
      </c>
      <c r="B15" s="20" t="s">
        <v>51</v>
      </c>
      <c r="C15" s="21">
        <v>384240</v>
      </c>
      <c r="D15" s="21">
        <v>229111.69</v>
      </c>
      <c r="E15" s="21"/>
      <c r="F15" s="21">
        <v>613351.69</v>
      </c>
      <c r="G15" s="22" t="s">
        <v>15</v>
      </c>
      <c r="H15" s="20" t="s">
        <v>74</v>
      </c>
    </row>
    <row r="16" spans="1:8" ht="14.25">
      <c r="A16" s="19">
        <v>6</v>
      </c>
      <c r="B16" s="20" t="s">
        <v>57</v>
      </c>
      <c r="C16" s="21">
        <v>1400000</v>
      </c>
      <c r="D16" s="21">
        <v>1076004.95</v>
      </c>
      <c r="E16" s="21"/>
      <c r="F16" s="21">
        <v>2476004.95</v>
      </c>
      <c r="G16" s="22" t="s">
        <v>16</v>
      </c>
      <c r="H16" s="20" t="s">
        <v>75</v>
      </c>
    </row>
    <row r="17" spans="1:8" ht="14.25">
      <c r="A17" s="19"/>
      <c r="B17" s="20"/>
      <c r="C17" s="21">
        <v>500000</v>
      </c>
      <c r="D17" s="21">
        <v>384286.25</v>
      </c>
      <c r="E17" s="21"/>
      <c r="F17" s="21">
        <v>884286.25</v>
      </c>
      <c r="G17" s="22" t="s">
        <v>15</v>
      </c>
      <c r="H17" s="20" t="s">
        <v>57</v>
      </c>
    </row>
    <row r="18" spans="1:8" ht="14.25">
      <c r="A18" s="19"/>
      <c r="B18" s="20"/>
      <c r="C18" s="21">
        <v>620000</v>
      </c>
      <c r="D18" s="21">
        <v>1524004.16</v>
      </c>
      <c r="E18" s="21"/>
      <c r="F18" s="21">
        <v>2144004.16</v>
      </c>
      <c r="G18" s="22" t="s">
        <v>15</v>
      </c>
      <c r="H18" s="20" t="s">
        <v>57</v>
      </c>
    </row>
    <row r="19" spans="1:8" ht="24">
      <c r="A19" s="19">
        <v>7</v>
      </c>
      <c r="B19" s="20" t="s">
        <v>60</v>
      </c>
      <c r="C19" s="21"/>
      <c r="D19" s="21">
        <v>424244.19</v>
      </c>
      <c r="E19" s="24"/>
      <c r="F19" s="21">
        <v>424244.19</v>
      </c>
      <c r="G19" s="22" t="s">
        <v>15</v>
      </c>
      <c r="H19" s="20" t="s">
        <v>60</v>
      </c>
    </row>
    <row r="20" spans="1:8" ht="24">
      <c r="A20" s="19">
        <v>8</v>
      </c>
      <c r="B20" s="20" t="s">
        <v>49</v>
      </c>
      <c r="C20" s="21"/>
      <c r="D20" s="21">
        <v>424612.76</v>
      </c>
      <c r="E20" s="24"/>
      <c r="F20" s="21">
        <v>424612.76</v>
      </c>
      <c r="G20" s="22" t="s">
        <v>15</v>
      </c>
      <c r="H20" s="20" t="s">
        <v>49</v>
      </c>
    </row>
    <row r="21" spans="1:8" ht="14.25">
      <c r="A21" s="19">
        <v>9</v>
      </c>
      <c r="B21" s="20" t="s">
        <v>76</v>
      </c>
      <c r="C21" s="21">
        <v>356000</v>
      </c>
      <c r="D21" s="21">
        <v>301199.43</v>
      </c>
      <c r="E21" s="21"/>
      <c r="F21" s="21">
        <v>657199.43</v>
      </c>
      <c r="G21" s="22" t="s">
        <v>16</v>
      </c>
      <c r="H21" s="20" t="s">
        <v>77</v>
      </c>
    </row>
    <row r="22" spans="1:8" ht="30.75" customHeight="1">
      <c r="A22" s="25" t="s">
        <v>78</v>
      </c>
      <c r="B22" s="26"/>
      <c r="C22" s="27">
        <f aca="true" t="shared" si="0" ref="C22:F22">SUM(C6:C21)</f>
        <v>11088080.45</v>
      </c>
      <c r="D22" s="27">
        <f t="shared" si="0"/>
        <v>12765985.429999998</v>
      </c>
      <c r="E22" s="27">
        <f t="shared" si="0"/>
        <v>123667</v>
      </c>
      <c r="F22" s="27">
        <f t="shared" si="0"/>
        <v>23977732.880000003</v>
      </c>
      <c r="G22" s="28"/>
      <c r="H22" s="29"/>
    </row>
    <row r="23" spans="1:8" ht="24">
      <c r="A23" s="30" t="s">
        <v>79</v>
      </c>
      <c r="B23" s="31" t="s">
        <v>80</v>
      </c>
      <c r="C23" s="32">
        <v>306042.71</v>
      </c>
      <c r="D23" s="33">
        <v>389135.1</v>
      </c>
      <c r="E23" s="34"/>
      <c r="F23" s="35">
        <v>695177.81</v>
      </c>
      <c r="G23" s="36" t="s">
        <v>81</v>
      </c>
      <c r="H23" s="36" t="s">
        <v>82</v>
      </c>
    </row>
    <row r="24" spans="1:8" ht="14.25">
      <c r="A24" s="37" t="s">
        <v>83</v>
      </c>
      <c r="B24" s="38" t="s">
        <v>84</v>
      </c>
      <c r="C24" s="32">
        <v>1000000</v>
      </c>
      <c r="D24" s="33">
        <v>678461.7</v>
      </c>
      <c r="E24" s="39">
        <v>12428</v>
      </c>
      <c r="F24" s="39">
        <v>12396040.68</v>
      </c>
      <c r="G24" s="36" t="s">
        <v>15</v>
      </c>
      <c r="H24" s="36" t="s">
        <v>85</v>
      </c>
    </row>
    <row r="25" spans="1:8" ht="14.25">
      <c r="A25" s="37"/>
      <c r="B25" s="38"/>
      <c r="C25" s="32">
        <v>300000</v>
      </c>
      <c r="D25" s="33">
        <v>327757.05</v>
      </c>
      <c r="E25" s="40"/>
      <c r="F25" s="40"/>
      <c r="G25" s="36" t="s">
        <v>15</v>
      </c>
      <c r="H25" s="36" t="s">
        <v>85</v>
      </c>
    </row>
    <row r="26" spans="1:8" ht="14.25">
      <c r="A26" s="37"/>
      <c r="B26" s="38"/>
      <c r="C26" s="32">
        <v>500000</v>
      </c>
      <c r="D26" s="33">
        <v>357996.99</v>
      </c>
      <c r="E26" s="40"/>
      <c r="F26" s="40"/>
      <c r="G26" s="36" t="s">
        <v>15</v>
      </c>
      <c r="H26" s="36" t="s">
        <v>85</v>
      </c>
    </row>
    <row r="27" spans="1:8" ht="14.25">
      <c r="A27" s="37"/>
      <c r="B27" s="38"/>
      <c r="C27" s="32">
        <v>560000</v>
      </c>
      <c r="D27" s="33">
        <v>386551.2</v>
      </c>
      <c r="E27" s="40"/>
      <c r="F27" s="40"/>
      <c r="G27" s="36" t="s">
        <v>15</v>
      </c>
      <c r="H27" s="36" t="s">
        <v>85</v>
      </c>
    </row>
    <row r="28" spans="1:8" ht="14.25">
      <c r="A28" s="37"/>
      <c r="B28" s="38"/>
      <c r="C28" s="32">
        <v>1300000</v>
      </c>
      <c r="D28" s="33">
        <v>897351</v>
      </c>
      <c r="E28" s="40"/>
      <c r="F28" s="40"/>
      <c r="G28" s="36" t="s">
        <v>81</v>
      </c>
      <c r="H28" s="36" t="s">
        <v>85</v>
      </c>
    </row>
    <row r="29" spans="1:8" ht="14.25">
      <c r="A29" s="37"/>
      <c r="B29" s="38"/>
      <c r="C29" s="32">
        <v>800000</v>
      </c>
      <c r="D29" s="33">
        <v>690480</v>
      </c>
      <c r="E29" s="40"/>
      <c r="F29" s="40"/>
      <c r="G29" s="36" t="s">
        <v>15</v>
      </c>
      <c r="H29" s="36" t="s">
        <v>84</v>
      </c>
    </row>
    <row r="30" spans="1:8" ht="14.25">
      <c r="A30" s="37"/>
      <c r="B30" s="38"/>
      <c r="C30" s="32">
        <v>2000000</v>
      </c>
      <c r="D30" s="33">
        <v>2585014.74</v>
      </c>
      <c r="E30" s="41"/>
      <c r="F30" s="41"/>
      <c r="G30" s="36" t="s">
        <v>16</v>
      </c>
      <c r="H30" s="36" t="s">
        <v>84</v>
      </c>
    </row>
    <row r="31" spans="1:8" ht="24">
      <c r="A31" s="30" t="s">
        <v>86</v>
      </c>
      <c r="B31" s="31" t="s">
        <v>87</v>
      </c>
      <c r="C31" s="32">
        <v>77000</v>
      </c>
      <c r="D31" s="33">
        <v>174730.9</v>
      </c>
      <c r="E31" s="34"/>
      <c r="F31" s="35">
        <f aca="true" t="shared" si="1" ref="F31:F36">SUM(C31:E31)</f>
        <v>251730.9</v>
      </c>
      <c r="G31" s="36" t="s">
        <v>88</v>
      </c>
      <c r="H31" s="36" t="s">
        <v>89</v>
      </c>
    </row>
    <row r="32" spans="1:8" ht="24">
      <c r="A32" s="30" t="s">
        <v>90</v>
      </c>
      <c r="B32" s="31" t="s">
        <v>91</v>
      </c>
      <c r="C32" s="32">
        <v>316031.19</v>
      </c>
      <c r="D32" s="33">
        <v>303690.1</v>
      </c>
      <c r="E32" s="34">
        <v>9370</v>
      </c>
      <c r="F32" s="35">
        <f t="shared" si="1"/>
        <v>629091.29</v>
      </c>
      <c r="G32" s="36" t="s">
        <v>16</v>
      </c>
      <c r="H32" s="36" t="s">
        <v>92</v>
      </c>
    </row>
    <row r="33" spans="1:8" ht="24">
      <c r="A33" s="37" t="s">
        <v>93</v>
      </c>
      <c r="B33" s="42" t="s">
        <v>94</v>
      </c>
      <c r="C33" s="32"/>
      <c r="D33" s="33">
        <v>5209.41</v>
      </c>
      <c r="E33" s="43"/>
      <c r="F33" s="39">
        <v>86331.28</v>
      </c>
      <c r="G33" s="36" t="s">
        <v>15</v>
      </c>
      <c r="H33" s="44" t="s">
        <v>94</v>
      </c>
    </row>
    <row r="34" spans="1:8" ht="24">
      <c r="A34" s="37"/>
      <c r="B34" s="42"/>
      <c r="C34" s="32"/>
      <c r="D34" s="33">
        <v>81121.87</v>
      </c>
      <c r="E34" s="45"/>
      <c r="F34" s="41"/>
      <c r="G34" s="36" t="s">
        <v>15</v>
      </c>
      <c r="H34" s="44" t="s">
        <v>94</v>
      </c>
    </row>
    <row r="35" spans="1:8" ht="24">
      <c r="A35" s="30" t="s">
        <v>95</v>
      </c>
      <c r="B35" s="44" t="s">
        <v>96</v>
      </c>
      <c r="C35" s="32">
        <v>500000</v>
      </c>
      <c r="D35" s="33">
        <v>485212.9</v>
      </c>
      <c r="E35" s="46"/>
      <c r="F35" s="35">
        <f t="shared" si="1"/>
        <v>985212.9</v>
      </c>
      <c r="G35" s="36" t="s">
        <v>15</v>
      </c>
      <c r="H35" s="44" t="s">
        <v>96</v>
      </c>
    </row>
    <row r="36" spans="1:8" ht="14.25">
      <c r="A36" s="30" t="s">
        <v>97</v>
      </c>
      <c r="B36" s="44" t="s">
        <v>98</v>
      </c>
      <c r="C36" s="32">
        <v>800000</v>
      </c>
      <c r="D36" s="33">
        <v>1081624</v>
      </c>
      <c r="E36" s="34"/>
      <c r="F36" s="35">
        <f t="shared" si="1"/>
        <v>1881624</v>
      </c>
      <c r="G36" s="36" t="s">
        <v>15</v>
      </c>
      <c r="H36" s="44" t="s">
        <v>99</v>
      </c>
    </row>
    <row r="37" spans="1:8" ht="24">
      <c r="A37" s="37" t="s">
        <v>100</v>
      </c>
      <c r="B37" s="42" t="s">
        <v>101</v>
      </c>
      <c r="C37" s="32">
        <v>2000000</v>
      </c>
      <c r="D37" s="33">
        <v>1554164.05</v>
      </c>
      <c r="E37" s="43">
        <v>68729</v>
      </c>
      <c r="F37" s="39">
        <v>9519209.93</v>
      </c>
      <c r="G37" s="36" t="s">
        <v>15</v>
      </c>
      <c r="H37" s="44" t="s">
        <v>101</v>
      </c>
    </row>
    <row r="38" spans="1:8" ht="24">
      <c r="A38" s="37"/>
      <c r="B38" s="42"/>
      <c r="C38" s="32">
        <v>1650000</v>
      </c>
      <c r="D38" s="33">
        <v>1738166.17</v>
      </c>
      <c r="E38" s="45"/>
      <c r="F38" s="40"/>
      <c r="G38" s="36" t="s">
        <v>15</v>
      </c>
      <c r="H38" s="44" t="s">
        <v>101</v>
      </c>
    </row>
    <row r="39" spans="1:8" ht="24">
      <c r="A39" s="37"/>
      <c r="B39" s="42"/>
      <c r="C39" s="32">
        <v>1300000</v>
      </c>
      <c r="D39" s="33">
        <v>1208150.71</v>
      </c>
      <c r="E39" s="46"/>
      <c r="F39" s="41"/>
      <c r="G39" s="36" t="s">
        <v>15</v>
      </c>
      <c r="H39" s="44" t="s">
        <v>101</v>
      </c>
    </row>
    <row r="40" spans="1:8" ht="14.25">
      <c r="A40" s="30" t="s">
        <v>102</v>
      </c>
      <c r="B40" s="44" t="s">
        <v>103</v>
      </c>
      <c r="C40" s="32">
        <v>249889.96</v>
      </c>
      <c r="D40" s="33">
        <v>245733</v>
      </c>
      <c r="E40" s="34">
        <v>6763</v>
      </c>
      <c r="F40" s="35">
        <f>SUM(C40:E40)</f>
        <v>502385.95999999996</v>
      </c>
      <c r="G40" s="36" t="s">
        <v>15</v>
      </c>
      <c r="H40" s="44" t="s">
        <v>103</v>
      </c>
    </row>
    <row r="41" spans="1:8" ht="24">
      <c r="A41" s="37" t="s">
        <v>104</v>
      </c>
      <c r="B41" s="42" t="s">
        <v>105</v>
      </c>
      <c r="C41" s="47">
        <v>2800000</v>
      </c>
      <c r="D41" s="48">
        <v>2180399.21</v>
      </c>
      <c r="E41" s="43"/>
      <c r="F41" s="39">
        <v>6946604.61</v>
      </c>
      <c r="G41" s="49" t="s">
        <v>15</v>
      </c>
      <c r="H41" s="50" t="s">
        <v>98</v>
      </c>
    </row>
    <row r="42" spans="1:8" ht="24">
      <c r="A42" s="37"/>
      <c r="B42" s="42"/>
      <c r="C42" s="51">
        <v>590000</v>
      </c>
      <c r="D42" s="52">
        <v>1376205.4</v>
      </c>
      <c r="E42" s="45"/>
      <c r="F42" s="40"/>
      <c r="G42" s="49" t="s">
        <v>15</v>
      </c>
      <c r="H42" s="53" t="s">
        <v>105</v>
      </c>
    </row>
    <row r="43" spans="1:8" ht="33" customHeight="1">
      <c r="A43" s="54" t="s">
        <v>106</v>
      </c>
      <c r="B43" s="55"/>
      <c r="C43" s="56">
        <f aca="true" t="shared" si="2" ref="C43:F43">SUM(C23:C42)</f>
        <v>17048963.86</v>
      </c>
      <c r="D43" s="56">
        <f t="shared" si="2"/>
        <v>16747155.500000002</v>
      </c>
      <c r="E43" s="56">
        <f t="shared" si="2"/>
        <v>97290</v>
      </c>
      <c r="F43" s="56">
        <f t="shared" si="2"/>
        <v>33893409.36</v>
      </c>
      <c r="G43" s="57"/>
      <c r="H43" s="58"/>
    </row>
    <row r="44" spans="1:8" ht="14.25">
      <c r="A44" s="59" t="s">
        <v>107</v>
      </c>
      <c r="B44" s="12"/>
      <c r="C44" s="60">
        <f aca="true" t="shared" si="3" ref="C44:F44">C43+C22</f>
        <v>28137044.31</v>
      </c>
      <c r="D44" s="60">
        <f t="shared" si="3"/>
        <v>29513140.93</v>
      </c>
      <c r="E44" s="60">
        <f t="shared" si="3"/>
        <v>220957</v>
      </c>
      <c r="F44" s="60">
        <f t="shared" si="3"/>
        <v>57871142.24</v>
      </c>
      <c r="G44" s="61"/>
      <c r="H44" s="61"/>
    </row>
  </sheetData>
  <sheetProtection/>
  <mergeCells count="42">
    <mergeCell ref="A1:H1"/>
    <mergeCell ref="A2:H2"/>
    <mergeCell ref="A3:B3"/>
    <mergeCell ref="G3:H3"/>
    <mergeCell ref="C4:F4"/>
    <mergeCell ref="G4:H4"/>
    <mergeCell ref="A22:B22"/>
    <mergeCell ref="A43:B43"/>
    <mergeCell ref="A44:B44"/>
    <mergeCell ref="A4:A5"/>
    <mergeCell ref="A6:A7"/>
    <mergeCell ref="A8:A9"/>
    <mergeCell ref="A10:A11"/>
    <mergeCell ref="A12:A14"/>
    <mergeCell ref="A16:A18"/>
    <mergeCell ref="A24:A30"/>
    <mergeCell ref="A33:A34"/>
    <mergeCell ref="A37:A39"/>
    <mergeCell ref="A41:A42"/>
    <mergeCell ref="B4:B5"/>
    <mergeCell ref="B6:B7"/>
    <mergeCell ref="B8:B9"/>
    <mergeCell ref="B10:B11"/>
    <mergeCell ref="B12:B14"/>
    <mergeCell ref="B16:B18"/>
    <mergeCell ref="B24:B30"/>
    <mergeCell ref="B33:B34"/>
    <mergeCell ref="B37:B39"/>
    <mergeCell ref="B41:B42"/>
    <mergeCell ref="E6:E7"/>
    <mergeCell ref="E8:E9"/>
    <mergeCell ref="E10:E11"/>
    <mergeCell ref="E12:E14"/>
    <mergeCell ref="E16:E18"/>
    <mergeCell ref="E24:E30"/>
    <mergeCell ref="E33:E35"/>
    <mergeCell ref="E37:E39"/>
    <mergeCell ref="E41:E42"/>
    <mergeCell ref="F24:F30"/>
    <mergeCell ref="F33:F34"/>
    <mergeCell ref="F37:F39"/>
    <mergeCell ref="F41:F42"/>
  </mergeCells>
  <printOptions horizontalCentered="1"/>
  <pageMargins left="0.36" right="0.36" top="0.8" bottom="0.8" header="0.51" footer="0.51"/>
  <pageSetup fitToHeight="1" fitToWidth="1" horizontalDpi="600" verticalDpi="600" orientation="portrait" paperSize="9" scale="74"/>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李元博/资产处置部/分行机关/宁夏/ABC</dc:creator>
  <cp:keywords/>
  <dc:description/>
  <cp:lastModifiedBy/>
  <dcterms:created xsi:type="dcterms:W3CDTF">2015-03-25T00:29:12Z</dcterms:created>
  <dcterms:modified xsi:type="dcterms:W3CDTF">2016-04-27T08:04:12Z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